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<sst xmlns="http://schemas.openxmlformats.org/spreadsheetml/2006/main" count="38" uniqueCount="30">
  <si>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假日旅游值班室装修设计报价清单</t>
  </si>
  <si>
    <t>序号</t>
  </si>
  <si>
    <t>项目</t>
  </si>
  <si>
    <t>数量</t>
  </si>
  <si>
    <t>单位</t>
  </si>
  <si>
    <t>单价</t>
  </si>
  <si>
    <t>合计</t>
  </si>
  <si>
    <t>备注</t>
  </si>
  <si>
    <t>假梁包边宽500mm*厚100mm</t>
  </si>
  <si>
    <t>m</t>
  </si>
  <si>
    <t>40*60方木+9mm阻燃板+9mm石膏板</t>
  </si>
  <si>
    <t>电箱假梁包管宽300mm*厚300mm</t>
  </si>
  <si>
    <t>75型轻钢龙骨+9mm阻燃板+9mm石膏板</t>
  </si>
  <si>
    <t>配电箱位置移动</t>
  </si>
  <si>
    <t>项</t>
  </si>
  <si>
    <t>隔音墙</t>
  </si>
  <si>
    <t>㎡</t>
  </si>
  <si>
    <t>75型轻钢龙骨+9mm阻燃板+隔音棉</t>
  </si>
  <si>
    <t>软包</t>
  </si>
  <si>
    <t>pu皮+高密度海绵厚为30mm</t>
  </si>
  <si>
    <t>油漆</t>
  </si>
  <si>
    <t>立邦金装五合一环保漆</t>
  </si>
  <si>
    <t>地面保护</t>
  </si>
  <si>
    <t>EVA地面保护膜+布基胶带</t>
  </si>
  <si>
    <t>建筑垃圾清运</t>
  </si>
  <si>
    <t>含建筑垃圾处理费</t>
  </si>
  <si>
    <t>原现场清理</t>
  </si>
  <si>
    <t>开荒保洁</t>
  </si>
  <si>
    <t>共计；</t>
  </si>
  <si>
    <t>税费；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</si>
</sst>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33" borderId="9" xfId="0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6.625" style="1" customWidth="1"/>
    <col min="2" max="2" width="29.375" style="0" customWidth="1"/>
    <col min="3" max="3" width="9.00390625" style="2" customWidth="1"/>
    <col min="4" max="4" width="6.25390625" style="0" customWidth="1"/>
    <col min="6" max="6" width="12.625" style="2" bestFit="1" customWidth="1"/>
    <col min="7" max="7" width="27.375" style="0" customWidth="1"/>
  </cols>
  <sheetData>
    <row r="1" spans="1:9" ht="34.5" customHeight="1">
      <c r="A1" s="3" t="s">
        <v>0</v>
      </c>
      <c r="B1" s="3"/>
      <c r="C1" s="3"/>
      <c r="D1" s="3"/>
      <c r="E1" s="3"/>
      <c r="F1" s="3"/>
      <c r="G1" s="3"/>
      <c r="H1" s="9"/>
      <c r="I1" s="9"/>
    </row>
    <row r="2" spans="1:7" ht="15.7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10" t="s">
        <v>7</v>
      </c>
    </row>
    <row r="3" spans="1:7" ht="15.75">
      <c r="A3" s="4">
        <v>1</v>
      </c>
      <c r="B3" s="4" t="s">
        <v>8</v>
      </c>
      <c r="C3" s="5">
        <f>1.2+1.19+4.11+3.685+0.9+0.16+0.3+0.66+5.85</f>
        <v>18.055</v>
      </c>
      <c r="D3" s="4" t="s">
        <v>9</v>
      </c>
      <c r="E3" s="4"/>
      <c r="F3" s="5"/>
      <c r="G3" s="11" t="s">
        <v>10</v>
      </c>
    </row>
    <row r="4" spans="1:7" ht="15.75">
      <c r="A4" s="4">
        <v>2</v>
      </c>
      <c r="B4" s="4" t="s">
        <v>11</v>
      </c>
      <c r="C4" s="5">
        <v>2.8</v>
      </c>
      <c r="D4" s="4" t="s">
        <v>9</v>
      </c>
      <c r="E4" s="4"/>
      <c r="F4" s="5"/>
      <c r="G4" s="11" t="s">
        <v>12</v>
      </c>
    </row>
    <row r="5" spans="1:7" ht="15.75">
      <c r="A5" s="4">
        <v>3</v>
      </c>
      <c r="B5" s="4" t="s">
        <v>13</v>
      </c>
      <c r="C5" s="5">
        <v>1</v>
      </c>
      <c r="D5" s="4" t="s">
        <v>14</v>
      </c>
      <c r="E5" s="4"/>
      <c r="F5" s="5"/>
      <c r="G5" s="12"/>
    </row>
    <row r="6" spans="1:7" ht="15.75">
      <c r="A6" s="4">
        <v>4</v>
      </c>
      <c r="B6" s="4" t="s">
        <v>15</v>
      </c>
      <c r="C6" s="5">
        <f>(0.085+0.9+4.15)*2.8</f>
        <v>14.378</v>
      </c>
      <c r="D6" s="4" t="s">
        <v>16</v>
      </c>
      <c r="E6" s="4"/>
      <c r="F6" s="5"/>
      <c r="G6" s="11" t="s">
        <v>17</v>
      </c>
    </row>
    <row r="7" spans="1:7" ht="15.75">
      <c r="A7" s="4">
        <v>5</v>
      </c>
      <c r="B7" s="4" t="s">
        <v>18</v>
      </c>
      <c r="C7" s="5">
        <f>(0.085+0.9+4.15)*2.8</f>
        <v>14.378</v>
      </c>
      <c r="D7" s="4" t="s">
        <v>16</v>
      </c>
      <c r="E7" s="4"/>
      <c r="F7" s="5"/>
      <c r="G7" s="11" t="s">
        <v>19</v>
      </c>
    </row>
    <row r="8" spans="1:7" ht="15.75">
      <c r="A8" s="4">
        <v>6</v>
      </c>
      <c r="B8" s="4" t="s">
        <v>20</v>
      </c>
      <c r="C8" s="5">
        <f>(1.2+1.19+4.11+3.685+0.9+0.16+0.3+0.66+5.85)*2.8</f>
        <v>50.553999999999995</v>
      </c>
      <c r="D8" s="4" t="s">
        <v>16</v>
      </c>
      <c r="E8" s="4"/>
      <c r="F8" s="5"/>
      <c r="G8" s="11" t="s">
        <v>21</v>
      </c>
    </row>
    <row r="9" spans="1:7" ht="15.75">
      <c r="A9" s="4">
        <v>7</v>
      </c>
      <c r="B9" s="4" t="s">
        <v>22</v>
      </c>
      <c r="C9" s="5">
        <f aca="true" t="shared" si="0" ref="C9:C12">(1.2+1.19+4.11)*(3.685+0.9+0.16+0.39)</f>
        <v>33.3775</v>
      </c>
      <c r="D9" s="4" t="s">
        <v>16</v>
      </c>
      <c r="E9" s="4"/>
      <c r="F9" s="5"/>
      <c r="G9" s="11" t="s">
        <v>23</v>
      </c>
    </row>
    <row r="10" spans="1:7" ht="15.75">
      <c r="A10" s="4">
        <v>8</v>
      </c>
      <c r="B10" s="4" t="s">
        <v>24</v>
      </c>
      <c r="C10" s="5">
        <f t="shared" si="0"/>
        <v>33.3775</v>
      </c>
      <c r="D10" s="4" t="s">
        <v>16</v>
      </c>
      <c r="E10" s="4"/>
      <c r="F10" s="5"/>
      <c r="G10" s="11" t="s">
        <v>25</v>
      </c>
    </row>
    <row r="11" spans="1:7" ht="15.75">
      <c r="A11" s="4">
        <v>9</v>
      </c>
      <c r="B11" s="4" t="s">
        <v>26</v>
      </c>
      <c r="C11" s="5">
        <v>1</v>
      </c>
      <c r="D11" s="4" t="s">
        <v>14</v>
      </c>
      <c r="E11" s="4"/>
      <c r="F11" s="5"/>
      <c r="G11" s="10"/>
    </row>
    <row r="12" spans="1:7" ht="15.75">
      <c r="A12" s="4">
        <v>10</v>
      </c>
      <c r="B12" s="4" t="s">
        <v>27</v>
      </c>
      <c r="C12" s="5">
        <f t="shared" si="0"/>
        <v>33.3775</v>
      </c>
      <c r="D12" s="4" t="s">
        <v>16</v>
      </c>
      <c r="E12" s="4"/>
      <c r="F12" s="5"/>
      <c r="G12" s="10"/>
    </row>
    <row r="13" spans="1:7" ht="15.75">
      <c r="A13" s="4">
        <v>11</v>
      </c>
      <c r="B13" s="4" t="s">
        <v>28</v>
      </c>
      <c r="C13" s="5"/>
      <c r="D13" s="4"/>
      <c r="E13" s="4"/>
      <c r="F13" s="5"/>
      <c r="G13" s="10"/>
    </row>
    <row r="14" spans="1:7" ht="15.75">
      <c r="A14" s="4">
        <v>12</v>
      </c>
      <c r="B14" s="4" t="s">
        <v>29</v>
      </c>
      <c r="C14" s="6"/>
      <c r="D14" s="4"/>
      <c r="E14" s="4"/>
      <c r="F14" s="5"/>
      <c r="G14" s="11"/>
    </row>
    <row r="15" spans="1:7" ht="15.75">
      <c r="A15" s="7">
        <v>13</v>
      </c>
      <c r="B15" s="7" t="s">
        <v>28</v>
      </c>
      <c r="C15" s="8"/>
      <c r="D15" s="7"/>
      <c r="E15" s="7"/>
      <c r="F15" s="8"/>
      <c r="G15" s="13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86158</dc:creator>
  <cp:keywords/>
  <dc:description/>
  <cp:lastModifiedBy>greatwall</cp:lastModifiedBy>
  <dcterms:created xsi:type="dcterms:W3CDTF">2016-12-02T16:54:00Z</dcterms:created>
  <dcterms:modified xsi:type="dcterms:W3CDTF">2022-09-18T10:50:16Z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CF6B51C7F2D04E4CA3DAB9CFB7615A08</vt:lpwstr>
  </property>
  <property fmtid="{D5CDD505-2E9C-101B-9397-08002B2CF9AE}" pid="4" name="퀀_generated_2.-2147483648">
    <vt:i4>2052</vt:i4>
  </property>
</Properties>
</file>