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 tabRatio="857"/>
  </bookViews>
  <sheets>
    <sheet name="综合成绩汇总表" sheetId="5" r:id="rId1"/>
  </sheets>
  <definedNames>
    <definedName name="_xlnm._FilterDatabase" localSheetId="0" hidden="1">综合成绩汇总表!$A$2:$K$13</definedName>
    <definedName name="_xlnm.Print_Titles" localSheetId="0">综合成绩汇总表!$1:$2</definedName>
  </definedNames>
  <calcPr calcId="144525"/>
</workbook>
</file>

<file path=xl/sharedStrings.xml><?xml version="1.0" encoding="utf-8"?>
<sst xmlns="http://schemas.openxmlformats.org/spreadsheetml/2006/main" count="35" uniqueCount="29">
  <si>
    <t>附件2：“椰城优才 智汇海口”海口市旅游和文化广电体育局
2023年公开招聘事业单位工作人员综合成绩汇总表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</si>
  <si>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</si>
  <si>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</si>
  <si>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</si>
  <si>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</si>
  <si>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</si>
  <si>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</si>
  <si>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</si>
  <si>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</si>
  <si>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</si>
  <si>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</si>
  <si>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</si>
  <si>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0101-海口图书馆专业技术岗01</t>
  </si>
  <si>
    <t>陈水渡</t>
  </si>
  <si>
    <t>刘月</t>
  </si>
  <si>
    <t>薛彩盈</t>
  </si>
  <si>
    <t>面试成绩
不合格</t>
  </si>
  <si>
    <t>0102-海口图书馆专业技术岗02</t>
  </si>
  <si>
    <t>李松</t>
  </si>
  <si>
    <t>严东</t>
  </si>
  <si>
    <t>何贤椿</t>
  </si>
  <si>
    <t>0103-海口市海瑞墓管理处专业技术岗</t>
  </si>
  <si>
    <t>徐晶</t>
  </si>
  <si>
    <t>0104-海口市体育运动学校专业技术岗01</t>
  </si>
  <si>
    <t>宋海鹰</t>
  </si>
  <si>
    <t>0105-海口市体育运动学校专业技术岗02</t>
  </si>
  <si>
    <t>黎来福</t>
  </si>
  <si>
    <t>陈义</t>
  </si>
  <si>
    <t>林成龙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</si>
</sst>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_);\(0\)"/>
    <numFmt numFmtId="178" formatCode="0.00_);\(0.00\)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name val="宋体"/>
      <charset val="134"/>
      <scheme val="minor"/>
    </font>
    <font>
      <b/>
      <sz val="1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sz val="18"/>
      <color indexed="57"/>
      <name val="宋体"/>
      <charset val="134"/>
    </font>
    <font>
      <sz val="11"/>
      <color indexed="17"/>
      <name val="宋体"/>
      <charset val="134"/>
    </font>
    <font>
      <b/>
      <sz val="11"/>
      <color indexed="57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7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23" borderId="13" applyNumberFormat="0" applyAlignment="0" applyProtection="0">
      <alignment vertical="center"/>
    </xf>
    <xf numFmtId="0" fontId="36" fillId="23" borderId="5" applyNumberFormat="0" applyAlignment="0" applyProtection="0">
      <alignment vertical="center"/>
    </xf>
    <xf numFmtId="0" fontId="37" fillId="27" borderId="1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2" fillId="15" borderId="2" applyNumberFormat="0" applyAlignment="0" applyProtection="0">
      <alignment vertical="center"/>
    </xf>
    <xf numFmtId="0" fontId="42" fillId="15" borderId="2" applyNumberFormat="0" applyAlignment="0" applyProtection="0">
      <alignment vertical="center"/>
    </xf>
    <xf numFmtId="0" fontId="42" fillId="15" borderId="2" applyNumberFormat="0" applyAlignment="0" applyProtection="0">
      <alignment vertical="center"/>
    </xf>
    <xf numFmtId="0" fontId="26" fillId="38" borderId="18" applyNumberFormat="0" applyFont="0" applyAlignment="0" applyProtection="0">
      <alignment vertical="center"/>
    </xf>
    <xf numFmtId="0" fontId="26" fillId="38" borderId="18" applyNumberFormat="0" applyFont="0" applyAlignment="0" applyProtection="0">
      <alignment vertical="center"/>
    </xf>
    <xf numFmtId="0" fontId="26" fillId="38" borderId="18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78" fontId="4" fillId="0" borderId="0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/>
    <xf numFmtId="177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8" sqref="B8"/>
    </sheetView>
  </sheetViews>
  <sheetFormatPr defaultColWidth="9" defaultRowHeight="47" customHeight="1"/>
  <cols>
    <col min="1" max="1" width="7" style="3" customWidth="1"/>
    <col min="2" max="2" width="36.1111111111111" style="4" customWidth="1"/>
    <col min="3" max="3" width="18.25" style="3" customWidth="1"/>
    <col min="4" max="4" width="11.6296296296296" style="3" customWidth="1"/>
    <col min="5" max="9" width="13" style="5" customWidth="1"/>
    <col min="10" max="10" width="8.5" style="6" customWidth="1"/>
    <col min="11" max="11" width="13.6296296296296" style="3" customWidth="1"/>
    <col min="12" max="16384" width="9" style="3"/>
  </cols>
  <sheetData>
    <row r="1" ht="61" customHeight="1" spans="1:11">
      <c r="A1" s="7" t="s">
        <v>0</v>
      </c>
      <c r="B1" s="8"/>
      <c r="C1" s="9"/>
      <c r="D1" s="10"/>
      <c r="E1" s="11"/>
      <c r="F1" s="11"/>
      <c r="G1" s="11"/>
      <c r="H1" s="11"/>
      <c r="I1" s="11"/>
      <c r="J1" s="22"/>
      <c r="K1" s="10"/>
    </row>
    <row r="2" s="1" customFormat="1" ht="40" customHeight="1" spans="1:11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23" t="s">
        <v>10</v>
      </c>
      <c r="K2" s="12" t="s">
        <v>11</v>
      </c>
    </row>
    <row r="3" s="2" customFormat="1" ht="33" customHeight="1" spans="1:11">
      <c r="A3" s="15">
        <v>1</v>
      </c>
      <c r="B3" s="16" t="s">
        <v>12</v>
      </c>
      <c r="C3" s="17">
        <v>202307290104</v>
      </c>
      <c r="D3" s="26" t="s">
        <v>13</v>
      </c>
      <c r="E3" s="19">
        <v>65.2</v>
      </c>
      <c r="F3" s="20">
        <f>E3*0.6</f>
        <v>39.12</v>
      </c>
      <c r="G3" s="19">
        <v>70.33</v>
      </c>
      <c r="H3" s="20">
        <f>G3*0.4</f>
        <v>28.132</v>
      </c>
      <c r="I3" s="20">
        <f>F3+H3</f>
        <v>67.252</v>
      </c>
      <c r="J3" s="24">
        <v>1</v>
      </c>
      <c r="K3" s="15"/>
    </row>
    <row r="4" s="2" customFormat="1" ht="36" customHeight="1" spans="1:11">
      <c r="A4" s="15">
        <v>2</v>
      </c>
      <c r="B4" s="16" t="s">
        <v>12</v>
      </c>
      <c r="C4" s="17">
        <v>202307290121</v>
      </c>
      <c r="D4" s="26" t="s">
        <v>14</v>
      </c>
      <c r="E4" s="19">
        <v>62.75</v>
      </c>
      <c r="F4" s="20">
        <f t="shared" ref="F4:F13" si="0">E4*0.6</f>
        <v>37.65</v>
      </c>
      <c r="G4" s="19">
        <v>72.33</v>
      </c>
      <c r="H4" s="20">
        <f t="shared" ref="H4:H13" si="1">G4*0.4</f>
        <v>28.932</v>
      </c>
      <c r="I4" s="20">
        <f t="shared" ref="I4:I13" si="2">F4+H4</f>
        <v>66.582</v>
      </c>
      <c r="J4" s="24">
        <v>2</v>
      </c>
      <c r="K4" s="15"/>
    </row>
    <row r="5" s="2" customFormat="1" ht="36" customHeight="1" spans="1:11">
      <c r="A5" s="15">
        <v>3</v>
      </c>
      <c r="B5" s="16" t="s">
        <v>12</v>
      </c>
      <c r="C5" s="17">
        <v>202307290108</v>
      </c>
      <c r="D5" s="26" t="s">
        <v>15</v>
      </c>
      <c r="E5" s="19">
        <v>61.75</v>
      </c>
      <c r="F5" s="20">
        <f t="shared" si="0"/>
        <v>37.05</v>
      </c>
      <c r="G5" s="19">
        <v>54.33</v>
      </c>
      <c r="H5" s="20">
        <f t="shared" si="1"/>
        <v>21.732</v>
      </c>
      <c r="I5" s="20">
        <f t="shared" si="2"/>
        <v>58.782</v>
      </c>
      <c r="J5" s="24"/>
      <c r="K5" s="25" t="s">
        <v>16</v>
      </c>
    </row>
    <row r="6" s="2" customFormat="1" ht="36" customHeight="1" spans="1:11">
      <c r="A6" s="15">
        <v>4</v>
      </c>
      <c r="B6" s="27" t="s">
        <v>17</v>
      </c>
      <c r="C6" s="17">
        <v>202307290702</v>
      </c>
      <c r="D6" s="26" t="s">
        <v>18</v>
      </c>
      <c r="E6" s="19">
        <v>66.95</v>
      </c>
      <c r="F6" s="20">
        <f t="shared" si="0"/>
        <v>40.17</v>
      </c>
      <c r="G6" s="19">
        <v>74.33</v>
      </c>
      <c r="H6" s="20">
        <f t="shared" si="1"/>
        <v>29.732</v>
      </c>
      <c r="I6" s="20">
        <f t="shared" si="2"/>
        <v>69.902</v>
      </c>
      <c r="J6" s="24">
        <v>1</v>
      </c>
      <c r="K6" s="15"/>
    </row>
    <row r="7" s="2" customFormat="1" ht="36" customHeight="1" spans="1:11">
      <c r="A7" s="15">
        <v>5</v>
      </c>
      <c r="B7" s="27" t="s">
        <v>17</v>
      </c>
      <c r="C7" s="17">
        <v>202307290905</v>
      </c>
      <c r="D7" s="26" t="s">
        <v>19</v>
      </c>
      <c r="E7" s="19">
        <v>67.15</v>
      </c>
      <c r="F7" s="20">
        <f t="shared" si="0"/>
        <v>40.29</v>
      </c>
      <c r="G7" s="19">
        <v>73</v>
      </c>
      <c r="H7" s="20">
        <f t="shared" si="1"/>
        <v>29.2</v>
      </c>
      <c r="I7" s="20">
        <f t="shared" si="2"/>
        <v>69.49</v>
      </c>
      <c r="J7" s="24">
        <v>2</v>
      </c>
      <c r="K7" s="15"/>
    </row>
    <row r="8" s="2" customFormat="1" ht="36" customHeight="1" spans="1:11">
      <c r="A8" s="15">
        <v>6</v>
      </c>
      <c r="B8" s="27" t="s">
        <v>17</v>
      </c>
      <c r="C8" s="17">
        <v>202307290727</v>
      </c>
      <c r="D8" s="26" t="s">
        <v>20</v>
      </c>
      <c r="E8" s="19">
        <v>65.5</v>
      </c>
      <c r="F8" s="20">
        <f t="shared" si="0"/>
        <v>39.3</v>
      </c>
      <c r="G8" s="19">
        <v>67</v>
      </c>
      <c r="H8" s="20">
        <f t="shared" si="1"/>
        <v>26.8</v>
      </c>
      <c r="I8" s="20">
        <f t="shared" si="2"/>
        <v>66.1</v>
      </c>
      <c r="J8" s="24">
        <v>3</v>
      </c>
      <c r="K8" s="15"/>
    </row>
    <row r="9" customFormat="1" ht="36" customHeight="1" spans="1:11">
      <c r="A9" s="15">
        <v>7</v>
      </c>
      <c r="B9" s="16" t="s">
        <v>21</v>
      </c>
      <c r="C9" s="17">
        <v>202307291002</v>
      </c>
      <c r="D9" s="18" t="s">
        <v>22</v>
      </c>
      <c r="E9" s="21">
        <v>69.7</v>
      </c>
      <c r="F9" s="20">
        <f t="shared" si="0"/>
        <v>41.82</v>
      </c>
      <c r="G9" s="19">
        <v>77</v>
      </c>
      <c r="H9" s="20">
        <f t="shared" si="1"/>
        <v>30.8</v>
      </c>
      <c r="I9" s="20">
        <f t="shared" si="2"/>
        <v>72.62</v>
      </c>
      <c r="J9" s="24">
        <v>1</v>
      </c>
      <c r="K9" s="15"/>
    </row>
    <row r="10" s="2" customFormat="1" ht="36" customHeight="1" spans="1:11">
      <c r="A10" s="15">
        <v>8</v>
      </c>
      <c r="B10" s="16" t="s">
        <v>23</v>
      </c>
      <c r="C10" s="17">
        <v>202307291006</v>
      </c>
      <c r="D10" s="26" t="s">
        <v>24</v>
      </c>
      <c r="E10" s="19">
        <v>48.55</v>
      </c>
      <c r="F10" s="20">
        <f t="shared" si="0"/>
        <v>29.13</v>
      </c>
      <c r="G10" s="19">
        <v>83</v>
      </c>
      <c r="H10" s="20">
        <f t="shared" si="1"/>
        <v>33.2</v>
      </c>
      <c r="I10" s="20">
        <f t="shared" si="2"/>
        <v>62.33</v>
      </c>
      <c r="J10" s="24">
        <v>1</v>
      </c>
      <c r="K10" s="15"/>
    </row>
    <row r="11" s="2" customFormat="1" ht="36" customHeight="1" spans="1:11">
      <c r="A11" s="15">
        <v>9</v>
      </c>
      <c r="B11" s="27" t="s">
        <v>25</v>
      </c>
      <c r="C11" s="17">
        <v>202307291013</v>
      </c>
      <c r="D11" s="26" t="s">
        <v>26</v>
      </c>
      <c r="E11" s="19">
        <v>63.35</v>
      </c>
      <c r="F11" s="20">
        <f t="shared" si="0"/>
        <v>38.01</v>
      </c>
      <c r="G11" s="19">
        <v>75.33</v>
      </c>
      <c r="H11" s="20">
        <f t="shared" si="1"/>
        <v>30.132</v>
      </c>
      <c r="I11" s="20">
        <f t="shared" si="2"/>
        <v>68.142</v>
      </c>
      <c r="J11" s="24">
        <v>1</v>
      </c>
      <c r="K11" s="15"/>
    </row>
    <row r="12" s="2" customFormat="1" ht="36" customHeight="1" spans="1:11">
      <c r="A12" s="15">
        <v>10</v>
      </c>
      <c r="B12" s="27" t="s">
        <v>25</v>
      </c>
      <c r="C12" s="17">
        <v>202307291008</v>
      </c>
      <c r="D12" s="26" t="s">
        <v>27</v>
      </c>
      <c r="E12" s="19">
        <v>67.9</v>
      </c>
      <c r="F12" s="20">
        <f t="shared" si="0"/>
        <v>40.74</v>
      </c>
      <c r="G12" s="19">
        <v>60.67</v>
      </c>
      <c r="H12" s="20">
        <f t="shared" si="1"/>
        <v>24.268</v>
      </c>
      <c r="I12" s="20">
        <f t="shared" si="2"/>
        <v>65.008</v>
      </c>
      <c r="J12" s="24">
        <v>2</v>
      </c>
      <c r="K12" s="15"/>
    </row>
    <row r="13" s="2" customFormat="1" ht="36" customHeight="1" spans="1:11">
      <c r="A13" s="15">
        <v>11</v>
      </c>
      <c r="B13" s="27" t="s">
        <v>25</v>
      </c>
      <c r="C13" s="17">
        <v>202307291011</v>
      </c>
      <c r="D13" s="26" t="s">
        <v>28</v>
      </c>
      <c r="E13" s="19">
        <v>58.75</v>
      </c>
      <c r="F13" s="20">
        <f t="shared" si="0"/>
        <v>35.25</v>
      </c>
      <c r="G13" s="19">
        <v>60</v>
      </c>
      <c r="H13" s="20">
        <f t="shared" si="1"/>
        <v>24</v>
      </c>
      <c r="I13" s="20">
        <f t="shared" si="2"/>
        <v>59.25</v>
      </c>
      <c r="J13" s="24">
        <v>3</v>
      </c>
      <c r="K13" s="15"/>
    </row>
  </sheetData>
  <sheetProtection selectLockedCells="1" selectUnlockedCells="1"/>
  <mergeCells count="1">
    <mergeCell ref="A1:K1"/>
  </mergeCells>
  <printOptions horizontalCentered="1"/>
  <pageMargins left="0.156944444444444" right="0.156944444444444" top="0.354166666666667" bottom="0.354166666666667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2023-08-14T06:19:14Z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95C96B420BFF439EAA26195E86C1122F_13</vt:lpwstr>
  </property>
</Properties>
</file>