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运动员、教练员奖金" sheetId="1" r:id="rId1"/>
    <sheet name="市体校综合保障人员奖励" sheetId="2" r:id="rId2"/>
    <sheet name="基地综合保障人员奖励" sheetId="3" r:id="rId3"/>
  </sheets>
  <definedNames/>
  <calcPr fullCalcOnLoad="1"/>
</workbook>
</file>

<file path=xl/sharedStrings.xml><?xml version="1.0" encoding="utf-8"?>
<sst xmlns="http://schemas.openxmlformats.org/spreadsheetml/2006/main" count="227" uniqueCount="178">
  <si>
    <t>海口市2021年第十四届全运会运动员、教练员奖金发放表</t>
  </si>
  <si>
    <t>序号</t>
  </si>
  <si>
    <t>姓名</t>
  </si>
  <si>
    <t>奖励成绩</t>
  </si>
  <si>
    <t>金额（元）</t>
  </si>
  <si>
    <t>税金（20%）</t>
  </si>
  <si>
    <t>税后发放金额</t>
  </si>
  <si>
    <t>单位</t>
  </si>
  <si>
    <t>备注</t>
  </si>
  <si>
    <t>曾垂炳</t>
  </si>
  <si>
    <t>获得第十四届全运会沙滩排球（男子青年组决赛参赛资格）10000元+第十四届全运会沙滩排球（男子青年组决赛）第八名10000元</t>
  </si>
  <si>
    <t>海口市体校</t>
  </si>
  <si>
    <t>运动员</t>
  </si>
  <si>
    <t>符传权</t>
  </si>
  <si>
    <t>吴邦键</t>
  </si>
  <si>
    <t>获得第十四届全运会沙滩排球（男子青年组决赛参赛资格）10000元</t>
  </si>
  <si>
    <t>吴英朝</t>
  </si>
  <si>
    <t>王丽雅</t>
  </si>
  <si>
    <t>获得第十四届全运会沙滩排球（女子青年组决赛参赛资格）10000元</t>
  </si>
  <si>
    <t>莫欣欣</t>
  </si>
  <si>
    <t>获得第十四届全运会沙排球（女子青年组决赛参赛资格）10000元</t>
  </si>
  <si>
    <t xml:space="preserve"> 常俊凯</t>
  </si>
  <si>
    <t>获得第十四届全运会沙滩排球（男子成年组决赛参赛资格）10000元</t>
  </si>
  <si>
    <t>陈丽莎</t>
  </si>
  <si>
    <t>获得第十四届全运会沙滩排球（女子青年组决赛参赛资格）10000元+第十四届全运会沙滩排球（女子青年组决赛）第八名10000元</t>
  </si>
  <si>
    <t>张玥</t>
  </si>
  <si>
    <t>获得第十四届全运会高尔夫球决赛女子团体参赛资格10000元+第十四届全运会高尔夫球决赛女子团体第五名40000元</t>
  </si>
  <si>
    <t>吴淑敏</t>
  </si>
  <si>
    <t>获得第十四届全运会拳击女子57公斤级决赛参赛资格10000元</t>
  </si>
  <si>
    <t>邓小芳</t>
  </si>
  <si>
    <t>获得第十四届全运会举重女子49公斤级决赛参赛资格10000元</t>
  </si>
  <si>
    <t>黄燕结</t>
  </si>
  <si>
    <t>获得第十四届全运会女子RS：X级帆板决赛参赛资格10000元+女子RS：X级帆板长距离和障碍滑全能决赛参赛资格10000元+获得第十四届全运会女子RS：X级帆板决赛第七名20000元+女子RS：X级帆板长距离和障碍滑全能决赛第六名30000元</t>
  </si>
  <si>
    <t>帆船帆板基地</t>
  </si>
  <si>
    <t>冯仕文</t>
  </si>
  <si>
    <t>获得第十四届全运会公路自行车（女子个人赛）决赛参赛资格10000元</t>
  </si>
  <si>
    <t>张永珍</t>
  </si>
  <si>
    <t>执教运动员曾垂炳、符传权组合（20000元）+吴邦键、吴英朝组合（10000元）+王丽雅、莫欣欣组合（10000元）+常俊凯（输送教练执教常俊凯2年以上享受运动员奖励标准的35%：3500元）+陈丽莎（输送教练执教陈丽莎满半年不足一年享受运动员奖励标准的15%:3000元）吴淑敏（输送教练执教吴淑敏满一年不足两年享受运动员奖励标准的25%:2500元）+输送运动员奖金2500元</t>
  </si>
  <si>
    <t>教练员</t>
  </si>
  <si>
    <t>洪直之</t>
  </si>
  <si>
    <t>副教练执教运动员曾垂炳、符传权组合满两年（含）以上享受决赛成绩70%奖励7000元</t>
  </si>
  <si>
    <t>盛运良</t>
  </si>
  <si>
    <t>输送教练员盛运良执教运动员张玥两年以上，享受运动员奖励标准的35%</t>
  </si>
  <si>
    <t>董小慧</t>
  </si>
  <si>
    <t>输送教练员董小慧执教运动员邓小芳两年以上，享受运动员奖励标准的35%</t>
  </si>
  <si>
    <t>史东</t>
  </si>
  <si>
    <t>执教运动员黄燕结（70000元）</t>
  </si>
  <si>
    <t>李飞</t>
  </si>
  <si>
    <t>执教运动员冯仕文（10000元）</t>
  </si>
  <si>
    <t>合计</t>
  </si>
  <si>
    <t xml:space="preserve">2021年第十四届全运会海口市体校综合保障服务人员奖金发放表
                  </t>
  </si>
  <si>
    <t>1</t>
  </si>
  <si>
    <t>黄文辉</t>
  </si>
  <si>
    <t>全运会沙滩排球项目获奖运动员曾垂炳20000元、符传权20000元、吴邦键10000元、吴英朝10000元、王丽雅10000元、莫欣欣10000元、教练员张永珍40000元，洪直之7000元，总计奖金127000的25％提取31750元作为沙滩排球项目综合保障人员奖金，并按一档、二档、三档、四挡、五档1.5、1.3、1.1、1.0、0.5的倍率进行分配。（备注：输送运动员及输送教练员所获成绩奖金不计入综合保障服务人员奖金之列）</t>
  </si>
  <si>
    <t>2</t>
  </si>
  <si>
    <t>庄雄</t>
  </si>
  <si>
    <t>3</t>
  </si>
  <si>
    <t>郭远则</t>
  </si>
  <si>
    <t>4</t>
  </si>
  <si>
    <t>郭锐</t>
  </si>
  <si>
    <t>5</t>
  </si>
  <si>
    <t>王威</t>
  </si>
  <si>
    <t>6</t>
  </si>
  <si>
    <t>杨少彪</t>
  </si>
  <si>
    <t>7</t>
  </si>
  <si>
    <t>王毅</t>
  </si>
  <si>
    <t>8</t>
  </si>
  <si>
    <t>柯文莉</t>
  </si>
  <si>
    <t>9</t>
  </si>
  <si>
    <t>符果</t>
  </si>
  <si>
    <t>10</t>
  </si>
  <si>
    <t>王焕新</t>
  </si>
  <si>
    <t>11</t>
  </si>
  <si>
    <t>陈彬</t>
  </si>
  <si>
    <t>12</t>
  </si>
  <si>
    <t>童钧</t>
  </si>
  <si>
    <t>13</t>
  </si>
  <si>
    <t>黄龙芳</t>
  </si>
  <si>
    <t>14</t>
  </si>
  <si>
    <t>闭太忠</t>
  </si>
  <si>
    <t>15</t>
  </si>
  <si>
    <t>陈川春</t>
  </si>
  <si>
    <t>16</t>
  </si>
  <si>
    <t>甘为民</t>
  </si>
  <si>
    <t>17</t>
  </si>
  <si>
    <t>王利洋</t>
  </si>
  <si>
    <t>18</t>
  </si>
  <si>
    <t>庄嘉诚</t>
  </si>
  <si>
    <t>19</t>
  </si>
  <si>
    <t>田轲</t>
  </si>
  <si>
    <t>20</t>
  </si>
  <si>
    <t>陈少玲</t>
  </si>
  <si>
    <t>21</t>
  </si>
  <si>
    <t>黄小娟</t>
  </si>
  <si>
    <t>22</t>
  </si>
  <si>
    <t>王慧</t>
  </si>
  <si>
    <t>23</t>
  </si>
  <si>
    <t>林晴</t>
  </si>
  <si>
    <t>24</t>
  </si>
  <si>
    <t>吴清君</t>
  </si>
  <si>
    <t>25</t>
  </si>
  <si>
    <t>吕文龙</t>
  </si>
  <si>
    <t>26</t>
  </si>
  <si>
    <t>冯文沧</t>
  </si>
  <si>
    <t>27</t>
  </si>
  <si>
    <t>冯所铮</t>
  </si>
  <si>
    <t>28</t>
  </si>
  <si>
    <t>杨润春</t>
  </si>
  <si>
    <t>29</t>
  </si>
  <si>
    <t>陈维维</t>
  </si>
  <si>
    <t>30</t>
  </si>
  <si>
    <t>靳海珍</t>
  </si>
  <si>
    <t>31</t>
  </si>
  <si>
    <t>卢斌</t>
  </si>
  <si>
    <t>32</t>
  </si>
  <si>
    <t>曹丽芳</t>
  </si>
  <si>
    <t>33</t>
  </si>
  <si>
    <t>王琳珅</t>
  </si>
  <si>
    <t>34</t>
  </si>
  <si>
    <t>何莹</t>
  </si>
  <si>
    <t>35</t>
  </si>
  <si>
    <t>桂春归</t>
  </si>
  <si>
    <t>36</t>
  </si>
  <si>
    <t>王学军</t>
  </si>
  <si>
    <t>37</t>
  </si>
  <si>
    <t>文瑞强</t>
  </si>
  <si>
    <t>38</t>
  </si>
  <si>
    <t>吴鸿新</t>
  </si>
  <si>
    <t>39</t>
  </si>
  <si>
    <t>谭盛山</t>
  </si>
  <si>
    <t>40</t>
  </si>
  <si>
    <t>陈平</t>
  </si>
  <si>
    <t>41</t>
  </si>
  <si>
    <t>张敏</t>
  </si>
  <si>
    <t>42</t>
  </si>
  <si>
    <t>黄文宣</t>
  </si>
  <si>
    <t>43</t>
  </si>
  <si>
    <t>张丽</t>
  </si>
  <si>
    <t>44</t>
  </si>
  <si>
    <t>王英强</t>
  </si>
  <si>
    <t>45</t>
  </si>
  <si>
    <t>肖思语</t>
  </si>
  <si>
    <t>46</t>
  </si>
  <si>
    <t>王祝精</t>
  </si>
  <si>
    <t>47</t>
  </si>
  <si>
    <t>李家富</t>
  </si>
  <si>
    <t>48</t>
  </si>
  <si>
    <t>叶丽青</t>
  </si>
  <si>
    <t>49</t>
  </si>
  <si>
    <t>徐立民</t>
  </si>
  <si>
    <t>50</t>
  </si>
  <si>
    <t>唐长友</t>
  </si>
  <si>
    <t>51</t>
  </si>
  <si>
    <t>邓斐训</t>
  </si>
  <si>
    <t>52</t>
  </si>
  <si>
    <t>王红梅</t>
  </si>
  <si>
    <t>53</t>
  </si>
  <si>
    <t>高元珠</t>
  </si>
  <si>
    <t>54</t>
  </si>
  <si>
    <t>陶松雄</t>
  </si>
  <si>
    <t>2021年第十四届全国运动会
帆船帆板、自行车比赛综合保障有功人员奖金发放表</t>
  </si>
  <si>
    <t>奖金（元）</t>
  </si>
  <si>
    <t>苏飞</t>
  </si>
  <si>
    <t>按照2021年第十四届全国运动会帆船帆板、自行车运动员、教练员奖励总金额160000元的25%提取40000元作为基地综合保障有功人员奖金，并进行分配。</t>
  </si>
  <si>
    <t>宋立春</t>
  </si>
  <si>
    <t>陈少雄</t>
  </si>
  <si>
    <t>郑云</t>
  </si>
  <si>
    <t>胡海静</t>
  </si>
  <si>
    <t>黄可文</t>
  </si>
  <si>
    <t>林国锋</t>
  </si>
  <si>
    <t>周士强</t>
  </si>
  <si>
    <t>李立峰</t>
  </si>
  <si>
    <t>谢于群</t>
  </si>
  <si>
    <t>苏磊</t>
  </si>
  <si>
    <t>蔡虹</t>
  </si>
  <si>
    <t>钟小芳</t>
  </si>
  <si>
    <t>李光存</t>
  </si>
  <si>
    <t>昌红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</si>
</sst>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11"/>
      <color indexed="10"/>
      <name val="宋体"/>
      <family val="0"/>
    </font>
    <font>
      <b/>
      <sz val="16"/>
      <name val="宋体"/>
      <family val="0"/>
    </font>
    <font>
      <sz val="12"/>
      <name val="宋体"/>
      <family val="0"/>
    </font>
    <font>
      <sz val="16"/>
      <name val="宋体"/>
      <family val="0"/>
    </font>
    <font>
      <sz val="18"/>
      <name val="黑体"/>
      <family val="3"/>
    </font>
    <font>
      <b/>
      <sz val="11"/>
      <name val="宋体"/>
      <family val="0"/>
    </font>
    <font>
      <sz val="12"/>
      <name val="等线"/>
      <family val="0"/>
    </font>
    <font>
      <sz val="14"/>
      <name val="宋体"/>
      <family val="0"/>
    </font>
    <font>
      <b/>
      <sz val="20"/>
      <name val="宋体"/>
      <family val="0"/>
    </font>
    <font>
      <sz val="10"/>
      <name val="FangSong"/>
      <family val="3"/>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b/>
      <sz val="11"/>
      <name val="Calibri"/>
      <family val="0"/>
    </font>
    <font>
      <sz val="14"/>
      <name val="Calibri"/>
      <family val="0"/>
    </font>
    <font>
      <b/>
      <sz val="20"/>
      <name val="Calibri"/>
      <family val="0"/>
    </font>
    <font>
      <sz val="16"/>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top/>
      <bottom style="thin"/>
    </border>
    <border>
      <left style="thin">
        <color rgb="FF000000"/>
      </left>
      <right style="thin">
        <color rgb="FF000000"/>
      </right>
      <top style="thin">
        <color rgb="FF000000"/>
      </top>
      <bottom style="thin">
        <color rgb="FF000000"/>
      </bottom>
    </border>
    <border>
      <left/>
      <right style="thin"/>
      <top style="thin"/>
      <bottom/>
    </border>
    <border>
      <left/>
      <right style="thin"/>
      <top/>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top/>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6">
    <xf numFmtId="0" fontId="0" fillId="0" borderId="0" xfId="0" applyFont="1" applyAlignment="1">
      <alignment vertical="center"/>
    </xf>
    <xf numFmtId="0" fontId="36" fillId="0" borderId="0" xfId="0" applyFont="1" applyAlignment="1">
      <alignment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0" xfId="0" applyFont="1" applyFill="1" applyAlignment="1">
      <alignment horizontal="center" wrapText="1"/>
    </xf>
    <xf numFmtId="0" fontId="6" fillId="0" borderId="0" xfId="0" applyFont="1" applyFill="1" applyAlignment="1">
      <alignment horizontal="center"/>
    </xf>
    <xf numFmtId="0" fontId="6" fillId="0" borderId="15" xfId="0" applyFont="1" applyFill="1" applyBorder="1" applyAlignment="1">
      <alignment horizontal="center"/>
    </xf>
    <xf numFmtId="49" fontId="7" fillId="0" borderId="9" xfId="0" applyNumberFormat="1" applyFont="1" applyFill="1" applyBorder="1" applyAlignment="1">
      <alignment horizontal="center" vertical="center"/>
    </xf>
    <xf numFmtId="49" fontId="48" fillId="0" borderId="16" xfId="0" applyNumberFormat="1" applyFont="1" applyBorder="1" applyAlignment="1">
      <alignment horizontal="center" vertical="center"/>
    </xf>
    <xf numFmtId="176" fontId="49" fillId="0" borderId="9" xfId="0"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8" fillId="0" borderId="16" xfId="0" applyNumberFormat="1" applyFont="1" applyBorder="1" applyAlignment="1">
      <alignment horizontal="center" vertical="center"/>
    </xf>
    <xf numFmtId="49" fontId="1" fillId="0" borderId="18" xfId="0" applyNumberFormat="1" applyFont="1" applyFill="1" applyBorder="1" applyAlignment="1">
      <alignment horizontal="center" vertical="center" wrapText="1"/>
    </xf>
    <xf numFmtId="49" fontId="8" fillId="0" borderId="19" xfId="0" applyNumberFormat="1" applyFont="1" applyBorder="1" applyAlignment="1">
      <alignment horizontal="center" vertical="center"/>
    </xf>
    <xf numFmtId="0" fontId="49" fillId="33" borderId="9" xfId="0" applyFont="1" applyFill="1" applyBorder="1" applyAlignment="1">
      <alignment horizontal="center" vertical="center" wrapText="1"/>
    </xf>
    <xf numFmtId="49" fontId="8" fillId="0" borderId="20" xfId="0" applyNumberFormat="1" applyFont="1" applyBorder="1" applyAlignment="1">
      <alignment horizontal="center" vertical="center"/>
    </xf>
    <xf numFmtId="49" fontId="1"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1" fillId="0" borderId="2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176" fontId="8" fillId="0" borderId="9" xfId="0" applyNumberFormat="1" applyFont="1" applyBorder="1" applyAlignment="1">
      <alignment horizontal="center" vertical="center"/>
    </xf>
    <xf numFmtId="0" fontId="50" fillId="0" borderId="9" xfId="0" applyFont="1" applyBorder="1" applyAlignment="1">
      <alignment horizontal="center" vertical="center" wrapText="1"/>
    </xf>
    <xf numFmtId="49" fontId="36" fillId="0" borderId="0" xfId="0" applyNumberFormat="1" applyFont="1" applyAlignment="1">
      <alignment vertical="center"/>
    </xf>
    <xf numFmtId="49" fontId="0" fillId="0" borderId="0" xfId="0" applyNumberFormat="1" applyAlignment="1">
      <alignment vertical="center"/>
    </xf>
    <xf numFmtId="0" fontId="51" fillId="0" borderId="0" xfId="0" applyFont="1" applyAlignment="1">
      <alignment horizontal="center" vertical="center"/>
    </xf>
    <xf numFmtId="0" fontId="49" fillId="0" borderId="0" xfId="0" applyFont="1" applyFill="1" applyAlignment="1">
      <alignment vertical="center"/>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center" vertical="center"/>
    </xf>
    <xf numFmtId="0" fontId="52" fillId="0" borderId="15" xfId="0" applyFont="1" applyBorder="1" applyAlignment="1">
      <alignment horizontal="center" vertical="center"/>
    </xf>
    <xf numFmtId="0" fontId="52" fillId="0" borderId="15" xfId="0" applyFont="1" applyBorder="1" applyAlignment="1">
      <alignment horizontal="left" vertical="center"/>
    </xf>
    <xf numFmtId="0" fontId="51" fillId="0" borderId="9" xfId="0" applyFont="1" applyBorder="1" applyAlignment="1">
      <alignment horizontal="center" vertical="center"/>
    </xf>
    <xf numFmtId="0" fontId="48" fillId="0" borderId="9" xfId="0" applyFont="1" applyBorder="1" applyAlignment="1">
      <alignment horizontal="center" vertical="center"/>
    </xf>
    <xf numFmtId="0" fontId="53" fillId="0" borderId="9" xfId="0" applyFont="1" applyBorder="1" applyAlignment="1">
      <alignment horizontal="center" vertical="center"/>
    </xf>
    <xf numFmtId="0" fontId="11" fillId="0" borderId="9" xfId="0" applyFont="1" applyBorder="1" applyAlignment="1">
      <alignment horizontal="left" vertical="center" wrapText="1"/>
    </xf>
    <xf numFmtId="0" fontId="5" fillId="34"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0" fontId="53" fillId="0" borderId="12" xfId="0" applyFont="1" applyBorder="1" applyAlignment="1">
      <alignment horizontal="center" vertical="center"/>
    </xf>
    <xf numFmtId="0" fontId="11" fillId="0" borderId="9" xfId="0" applyFont="1" applyFill="1" applyBorder="1" applyAlignment="1">
      <alignment horizontal="left" vertical="center" wrapText="1"/>
    </xf>
    <xf numFmtId="0" fontId="5" fillId="0" borderId="22" xfId="0" applyFont="1" applyFill="1" applyBorder="1" applyAlignment="1">
      <alignment horizontal="center" vertical="center"/>
    </xf>
    <xf numFmtId="0" fontId="53" fillId="0" borderId="9"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70" zoomScaleNormal="70" zoomScaleSheetLayoutView="100" workbookViewId="0" topLeftCell="A1">
      <selection activeCell="G14" sqref="G14"/>
    </sheetView>
  </sheetViews>
  <sheetFormatPr defaultColWidth="9.00390625" defaultRowHeight="15"/>
  <cols>
    <col min="1" max="1" width="7.00390625" style="39" customWidth="1"/>
    <col min="2" max="2" width="10.7109375" style="39" customWidth="1"/>
    <col min="3" max="3" width="27.8515625" style="40" customWidth="1"/>
    <col min="4" max="5" width="11.57421875" style="41" customWidth="1"/>
    <col min="6" max="6" width="16.421875" style="41" customWidth="1"/>
    <col min="7" max="7" width="18.140625" style="41" customWidth="1"/>
    <col min="8" max="8" width="19.57421875" style="41" customWidth="1"/>
    <col min="9" max="16384" width="9.00390625" style="39" customWidth="1"/>
  </cols>
  <sheetData>
    <row r="1" spans="1:8" ht="40.5" customHeight="1">
      <c r="A1" s="42" t="s">
        <v>0</v>
      </c>
      <c r="B1" s="42"/>
      <c r="C1" s="43"/>
      <c r="D1" s="42"/>
      <c r="E1" s="42"/>
      <c r="F1" s="42"/>
      <c r="G1" s="42"/>
      <c r="H1" s="42"/>
    </row>
    <row r="2" spans="1:8" s="37" customFormat="1" ht="46.5" customHeight="1">
      <c r="A2" s="44" t="s">
        <v>1</v>
      </c>
      <c r="B2" s="44" t="s">
        <v>2</v>
      </c>
      <c r="C2" s="44" t="s">
        <v>3</v>
      </c>
      <c r="D2" s="45" t="s">
        <v>4</v>
      </c>
      <c r="E2" s="45" t="s">
        <v>5</v>
      </c>
      <c r="F2" s="44" t="s">
        <v>6</v>
      </c>
      <c r="G2" s="44" t="s">
        <v>7</v>
      </c>
      <c r="H2" s="44" t="s">
        <v>8</v>
      </c>
    </row>
    <row r="3" spans="1:8" ht="57.75" customHeight="1">
      <c r="A3" s="46">
        <v>1</v>
      </c>
      <c r="B3" s="46" t="s">
        <v>9</v>
      </c>
      <c r="C3" s="47" t="s">
        <v>10</v>
      </c>
      <c r="D3" s="46">
        <v>20000</v>
      </c>
      <c r="E3" s="46">
        <f>D3*20%</f>
        <v>4000</v>
      </c>
      <c r="F3" s="46">
        <v>16000</v>
      </c>
      <c r="G3" s="46" t="s">
        <v>11</v>
      </c>
      <c r="H3" s="46" t="s">
        <v>12</v>
      </c>
    </row>
    <row r="4" spans="1:8" ht="52.5" customHeight="1">
      <c r="A4" s="46">
        <v>2</v>
      </c>
      <c r="B4" s="46" t="s">
        <v>13</v>
      </c>
      <c r="C4" s="47" t="s">
        <v>10</v>
      </c>
      <c r="D4" s="46">
        <v>20000</v>
      </c>
      <c r="E4" s="46">
        <f aca="true" t="shared" si="0" ref="E4:E13">D4*20%</f>
        <v>4000</v>
      </c>
      <c r="F4" s="46">
        <v>16000</v>
      </c>
      <c r="G4" s="46" t="s">
        <v>11</v>
      </c>
      <c r="H4" s="46" t="s">
        <v>12</v>
      </c>
    </row>
    <row r="5" spans="1:8" ht="37.5" customHeight="1">
      <c r="A5" s="46">
        <v>3</v>
      </c>
      <c r="B5" s="46" t="s">
        <v>14</v>
      </c>
      <c r="C5" s="47" t="s">
        <v>15</v>
      </c>
      <c r="D5" s="46">
        <v>10000</v>
      </c>
      <c r="E5" s="46">
        <f t="shared" si="0"/>
        <v>2000</v>
      </c>
      <c r="F5" s="46">
        <v>8000</v>
      </c>
      <c r="G5" s="46" t="s">
        <v>11</v>
      </c>
      <c r="H5" s="46" t="s">
        <v>12</v>
      </c>
    </row>
    <row r="6" spans="1:8" ht="37.5" customHeight="1">
      <c r="A6" s="46">
        <v>4</v>
      </c>
      <c r="B6" s="46" t="s">
        <v>16</v>
      </c>
      <c r="C6" s="47" t="s">
        <v>15</v>
      </c>
      <c r="D6" s="46">
        <v>10000</v>
      </c>
      <c r="E6" s="46">
        <f t="shared" si="0"/>
        <v>2000</v>
      </c>
      <c r="F6" s="46">
        <v>8000</v>
      </c>
      <c r="G6" s="46" t="s">
        <v>11</v>
      </c>
      <c r="H6" s="46" t="s">
        <v>12</v>
      </c>
    </row>
    <row r="7" spans="1:8" ht="37.5" customHeight="1">
      <c r="A7" s="46">
        <v>5</v>
      </c>
      <c r="B7" s="46" t="s">
        <v>17</v>
      </c>
      <c r="C7" s="47" t="s">
        <v>18</v>
      </c>
      <c r="D7" s="46">
        <v>10000</v>
      </c>
      <c r="E7" s="46">
        <f t="shared" si="0"/>
        <v>2000</v>
      </c>
      <c r="F7" s="46">
        <v>8000</v>
      </c>
      <c r="G7" s="46" t="s">
        <v>11</v>
      </c>
      <c r="H7" s="46" t="s">
        <v>12</v>
      </c>
    </row>
    <row r="8" spans="1:8" ht="37.5" customHeight="1">
      <c r="A8" s="46">
        <v>6</v>
      </c>
      <c r="B8" s="46" t="s">
        <v>19</v>
      </c>
      <c r="C8" s="47" t="s">
        <v>20</v>
      </c>
      <c r="D8" s="46">
        <v>10000</v>
      </c>
      <c r="E8" s="46">
        <f t="shared" si="0"/>
        <v>2000</v>
      </c>
      <c r="F8" s="46">
        <v>8000</v>
      </c>
      <c r="G8" s="46" t="s">
        <v>11</v>
      </c>
      <c r="H8" s="46" t="s">
        <v>12</v>
      </c>
    </row>
    <row r="9" spans="1:8" ht="37.5" customHeight="1">
      <c r="A9" s="46">
        <v>7</v>
      </c>
      <c r="B9" s="46" t="s">
        <v>21</v>
      </c>
      <c r="C9" s="47" t="s">
        <v>22</v>
      </c>
      <c r="D9" s="46">
        <v>10000</v>
      </c>
      <c r="E9" s="46">
        <f t="shared" si="0"/>
        <v>2000</v>
      </c>
      <c r="F9" s="46">
        <v>8000</v>
      </c>
      <c r="G9" s="46" t="s">
        <v>11</v>
      </c>
      <c r="H9" s="46" t="s">
        <v>12</v>
      </c>
    </row>
    <row r="10" spans="1:8" ht="60.75" customHeight="1">
      <c r="A10" s="46">
        <v>8</v>
      </c>
      <c r="B10" s="46" t="s">
        <v>23</v>
      </c>
      <c r="C10" s="47" t="s">
        <v>24</v>
      </c>
      <c r="D10" s="48">
        <v>20000</v>
      </c>
      <c r="E10" s="46">
        <f t="shared" si="0"/>
        <v>4000</v>
      </c>
      <c r="F10" s="46">
        <v>16000</v>
      </c>
      <c r="G10" s="46" t="s">
        <v>11</v>
      </c>
      <c r="H10" s="46" t="s">
        <v>12</v>
      </c>
    </row>
    <row r="11" spans="1:8" ht="51" customHeight="1">
      <c r="A11" s="46">
        <v>9</v>
      </c>
      <c r="B11" s="48" t="s">
        <v>25</v>
      </c>
      <c r="C11" s="47" t="s">
        <v>26</v>
      </c>
      <c r="D11" s="48">
        <v>50000</v>
      </c>
      <c r="E11" s="46">
        <f t="shared" si="0"/>
        <v>10000</v>
      </c>
      <c r="F11" s="46">
        <v>40000</v>
      </c>
      <c r="G11" s="46" t="s">
        <v>11</v>
      </c>
      <c r="H11" s="46" t="s">
        <v>12</v>
      </c>
    </row>
    <row r="12" spans="1:8" ht="37.5" customHeight="1">
      <c r="A12" s="46">
        <v>10</v>
      </c>
      <c r="B12" s="48" t="s">
        <v>27</v>
      </c>
      <c r="C12" s="47" t="s">
        <v>28</v>
      </c>
      <c r="D12" s="48">
        <v>10000</v>
      </c>
      <c r="E12" s="46">
        <f t="shared" si="0"/>
        <v>2000</v>
      </c>
      <c r="F12" s="46">
        <v>8000</v>
      </c>
      <c r="G12" s="46" t="s">
        <v>11</v>
      </c>
      <c r="H12" s="46" t="s">
        <v>12</v>
      </c>
    </row>
    <row r="13" spans="1:8" ht="37.5" customHeight="1">
      <c r="A13" s="46">
        <v>11</v>
      </c>
      <c r="B13" s="48" t="s">
        <v>29</v>
      </c>
      <c r="C13" s="47" t="s">
        <v>30</v>
      </c>
      <c r="D13" s="48">
        <v>10000</v>
      </c>
      <c r="E13" s="46">
        <f t="shared" si="0"/>
        <v>2000</v>
      </c>
      <c r="F13" s="46">
        <v>8000</v>
      </c>
      <c r="G13" s="46" t="s">
        <v>11</v>
      </c>
      <c r="H13" s="46" t="s">
        <v>12</v>
      </c>
    </row>
    <row r="14" spans="1:8" ht="87" customHeight="1">
      <c r="A14" s="46">
        <v>12</v>
      </c>
      <c r="B14" s="48" t="s">
        <v>31</v>
      </c>
      <c r="C14" s="47" t="s">
        <v>32</v>
      </c>
      <c r="D14" s="46">
        <v>70000</v>
      </c>
      <c r="E14" s="46">
        <f aca="true" t="shared" si="1" ref="E14:E22">D14*20%</f>
        <v>14000</v>
      </c>
      <c r="F14" s="46">
        <v>56000</v>
      </c>
      <c r="G14" s="46" t="s">
        <v>33</v>
      </c>
      <c r="H14" s="46" t="s">
        <v>12</v>
      </c>
    </row>
    <row r="15" spans="1:8" ht="37.5" customHeight="1">
      <c r="A15" s="46">
        <v>13</v>
      </c>
      <c r="B15" s="48" t="s">
        <v>34</v>
      </c>
      <c r="C15" s="47" t="s">
        <v>35</v>
      </c>
      <c r="D15" s="48">
        <v>10000</v>
      </c>
      <c r="E15" s="46">
        <f t="shared" si="1"/>
        <v>2000</v>
      </c>
      <c r="F15" s="46">
        <v>8000</v>
      </c>
      <c r="G15" s="46" t="s">
        <v>33</v>
      </c>
      <c r="H15" s="46" t="s">
        <v>12</v>
      </c>
    </row>
    <row r="16" spans="1:8" ht="148.5" customHeight="1">
      <c r="A16" s="46">
        <v>14</v>
      </c>
      <c r="B16" s="46" t="s">
        <v>36</v>
      </c>
      <c r="C16" s="47" t="s">
        <v>37</v>
      </c>
      <c r="D16" s="46">
        <v>51500</v>
      </c>
      <c r="E16" s="46">
        <v>10300</v>
      </c>
      <c r="F16" s="46">
        <v>41200</v>
      </c>
      <c r="G16" s="46" t="s">
        <v>11</v>
      </c>
      <c r="H16" s="46" t="s">
        <v>38</v>
      </c>
    </row>
    <row r="17" spans="1:8" ht="37.5" customHeight="1">
      <c r="A17" s="46">
        <v>15</v>
      </c>
      <c r="B17" s="46" t="s">
        <v>39</v>
      </c>
      <c r="C17" s="47" t="s">
        <v>40</v>
      </c>
      <c r="D17" s="46">
        <v>7000</v>
      </c>
      <c r="E17" s="46">
        <f t="shared" si="1"/>
        <v>1400</v>
      </c>
      <c r="F17" s="46">
        <v>5600</v>
      </c>
      <c r="G17" s="46" t="s">
        <v>11</v>
      </c>
      <c r="H17" s="46" t="s">
        <v>38</v>
      </c>
    </row>
    <row r="18" spans="1:8" s="38" customFormat="1" ht="37.5" customHeight="1">
      <c r="A18" s="49">
        <v>16</v>
      </c>
      <c r="B18" s="50" t="s">
        <v>41</v>
      </c>
      <c r="C18" s="51" t="s">
        <v>42</v>
      </c>
      <c r="D18" s="49">
        <v>17500</v>
      </c>
      <c r="E18" s="49">
        <f t="shared" si="1"/>
        <v>3500</v>
      </c>
      <c r="F18" s="49">
        <v>14000</v>
      </c>
      <c r="G18" s="49" t="s">
        <v>11</v>
      </c>
      <c r="H18" s="49" t="s">
        <v>38</v>
      </c>
    </row>
    <row r="19" spans="1:8" ht="37.5" customHeight="1">
      <c r="A19" s="46">
        <v>17</v>
      </c>
      <c r="B19" s="6" t="s">
        <v>43</v>
      </c>
      <c r="C19" s="51" t="s">
        <v>44</v>
      </c>
      <c r="D19" s="46">
        <v>3500</v>
      </c>
      <c r="E19" s="46">
        <f t="shared" si="1"/>
        <v>700</v>
      </c>
      <c r="F19" s="52">
        <v>2800</v>
      </c>
      <c r="G19" s="46" t="s">
        <v>11</v>
      </c>
      <c r="H19" s="46" t="s">
        <v>38</v>
      </c>
    </row>
    <row r="20" spans="1:8" ht="37.5" customHeight="1">
      <c r="A20" s="46">
        <v>18</v>
      </c>
      <c r="B20" s="5" t="s">
        <v>45</v>
      </c>
      <c r="C20" s="53" t="s">
        <v>46</v>
      </c>
      <c r="D20" s="46">
        <v>70000</v>
      </c>
      <c r="E20" s="46">
        <f t="shared" si="1"/>
        <v>14000</v>
      </c>
      <c r="F20" s="46">
        <v>56000</v>
      </c>
      <c r="G20" s="46" t="s">
        <v>33</v>
      </c>
      <c r="H20" s="46" t="s">
        <v>38</v>
      </c>
    </row>
    <row r="21" spans="1:8" ht="37.5" customHeight="1">
      <c r="A21" s="46">
        <v>19</v>
      </c>
      <c r="B21" s="54" t="s">
        <v>47</v>
      </c>
      <c r="C21" s="53" t="s">
        <v>48</v>
      </c>
      <c r="D21" s="46">
        <v>10000</v>
      </c>
      <c r="E21" s="46">
        <f t="shared" si="1"/>
        <v>2000</v>
      </c>
      <c r="F21" s="46">
        <v>8000</v>
      </c>
      <c r="G21" s="46" t="s">
        <v>33</v>
      </c>
      <c r="H21" s="46" t="s">
        <v>38</v>
      </c>
    </row>
    <row r="22" spans="1:8" ht="33" customHeight="1">
      <c r="A22" s="46" t="s">
        <v>49</v>
      </c>
      <c r="B22" s="46"/>
      <c r="C22" s="55"/>
      <c r="D22" s="46">
        <f>SUM(D3:D21)</f>
        <v>419500</v>
      </c>
      <c r="E22" s="46">
        <f t="shared" si="1"/>
        <v>83900</v>
      </c>
      <c r="F22" s="46">
        <f>D22-E22</f>
        <v>335600</v>
      </c>
      <c r="G22" s="46"/>
      <c r="H22" s="46"/>
    </row>
  </sheetData>
  <sheetProtection/>
  <mergeCells count="2">
    <mergeCell ref="A1:H1"/>
    <mergeCell ref="A22:B22"/>
  </mergeCells>
  <printOptions horizontalCentered="1" verticalCentered="1"/>
  <pageMargins left="0.7006944444444444" right="0.7006944444444444" top="0.7513888888888889" bottom="0.7513888888888889" header="0.2986111111111111" footer="0.2986111111111111"/>
  <pageSetup fitToHeight="1" fitToWidth="1" horizontalDpi="300" verticalDpi="300" orientation="landscape" paperSize="9" scale="43"/>
</worksheet>
</file>

<file path=xl/worksheets/sheet2.xml><?xml version="1.0" encoding="utf-8"?>
<worksheet xmlns="http://schemas.openxmlformats.org/spreadsheetml/2006/main" xmlns:r="http://schemas.openxmlformats.org/officeDocument/2006/relationships">
  <dimension ref="A1:J58"/>
  <sheetViews>
    <sheetView tabSelected="1" zoomScale="130" zoomScaleNormal="130" zoomScaleSheetLayoutView="100" workbookViewId="0" topLeftCell="A1">
      <selection activeCell="E16" sqref="E16"/>
    </sheetView>
  </sheetViews>
  <sheetFormatPr defaultColWidth="9.00390625" defaultRowHeight="15"/>
  <cols>
    <col min="1" max="1" width="17.421875" style="0" customWidth="1"/>
    <col min="2" max="2" width="15.7109375" style="0" customWidth="1"/>
    <col min="3" max="4" width="13.00390625" style="0" customWidth="1"/>
    <col min="5" max="6" width="14.28125" style="0" customWidth="1"/>
  </cols>
  <sheetData>
    <row r="1" spans="1:6" ht="36.75" customHeight="1">
      <c r="A1" s="13" t="s">
        <v>50</v>
      </c>
      <c r="B1" s="14"/>
      <c r="C1" s="14"/>
      <c r="D1" s="14"/>
      <c r="E1" s="14"/>
      <c r="F1" s="14"/>
    </row>
    <row r="2" spans="1:6" ht="24" customHeight="1">
      <c r="A2" s="15"/>
      <c r="B2" s="15"/>
      <c r="C2" s="15"/>
      <c r="D2" s="15"/>
      <c r="E2" s="15"/>
      <c r="F2" s="15"/>
    </row>
    <row r="3" spans="1:6" ht="18" customHeight="1">
      <c r="A3" s="16" t="s">
        <v>1</v>
      </c>
      <c r="B3" s="16" t="s">
        <v>2</v>
      </c>
      <c r="C3" s="16" t="s">
        <v>4</v>
      </c>
      <c r="D3" s="16" t="s">
        <v>5</v>
      </c>
      <c r="E3" s="16" t="s">
        <v>6</v>
      </c>
      <c r="F3" s="16" t="s">
        <v>8</v>
      </c>
    </row>
    <row r="4" spans="1:6" s="1" customFormat="1" ht="18" customHeight="1">
      <c r="A4" s="4" t="s">
        <v>51</v>
      </c>
      <c r="B4" s="17" t="s">
        <v>52</v>
      </c>
      <c r="C4" s="18">
        <v>880</v>
      </c>
      <c r="D4" s="19">
        <f>C4*20%</f>
        <v>176</v>
      </c>
      <c r="E4" s="20">
        <v>704</v>
      </c>
      <c r="F4" s="21" t="s">
        <v>53</v>
      </c>
    </row>
    <row r="5" spans="1:6" s="1" customFormat="1" ht="18" customHeight="1">
      <c r="A5" s="4" t="s">
        <v>54</v>
      </c>
      <c r="B5" s="22" t="s">
        <v>55</v>
      </c>
      <c r="C5" s="18">
        <v>880</v>
      </c>
      <c r="D5" s="19">
        <f aca="true" t="shared" si="0" ref="D5:D36">C5*20%</f>
        <v>176</v>
      </c>
      <c r="E5" s="20">
        <v>704</v>
      </c>
      <c r="F5" s="23"/>
    </row>
    <row r="6" spans="1:6" s="1" customFormat="1" ht="18" customHeight="1">
      <c r="A6" s="4" t="s">
        <v>56</v>
      </c>
      <c r="B6" s="22" t="s">
        <v>57</v>
      </c>
      <c r="C6" s="18">
        <v>880</v>
      </c>
      <c r="D6" s="19">
        <f t="shared" si="0"/>
        <v>176</v>
      </c>
      <c r="E6" s="20">
        <v>704</v>
      </c>
      <c r="F6" s="23"/>
    </row>
    <row r="7" spans="1:6" s="1" customFormat="1" ht="18" customHeight="1">
      <c r="A7" s="4" t="s">
        <v>58</v>
      </c>
      <c r="B7" s="22" t="s">
        <v>59</v>
      </c>
      <c r="C7" s="18">
        <v>880</v>
      </c>
      <c r="D7" s="19">
        <f t="shared" si="0"/>
        <v>176</v>
      </c>
      <c r="E7" s="20">
        <v>704</v>
      </c>
      <c r="F7" s="23"/>
    </row>
    <row r="8" spans="1:6" s="1" customFormat="1" ht="18" customHeight="1">
      <c r="A8" s="4" t="s">
        <v>60</v>
      </c>
      <c r="B8" s="22" t="s">
        <v>61</v>
      </c>
      <c r="C8" s="18">
        <v>730</v>
      </c>
      <c r="D8" s="19">
        <f t="shared" si="0"/>
        <v>146</v>
      </c>
      <c r="E8" s="20">
        <v>584</v>
      </c>
      <c r="F8" s="23"/>
    </row>
    <row r="9" spans="1:6" s="1" customFormat="1" ht="18" customHeight="1">
      <c r="A9" s="4" t="s">
        <v>62</v>
      </c>
      <c r="B9" s="22" t="s">
        <v>63</v>
      </c>
      <c r="C9" s="18">
        <v>730</v>
      </c>
      <c r="D9" s="19">
        <f t="shared" si="0"/>
        <v>146</v>
      </c>
      <c r="E9" s="20">
        <v>584</v>
      </c>
      <c r="F9" s="23"/>
    </row>
    <row r="10" spans="1:6" s="1" customFormat="1" ht="18" customHeight="1">
      <c r="A10" s="4" t="s">
        <v>64</v>
      </c>
      <c r="B10" s="22" t="s">
        <v>65</v>
      </c>
      <c r="C10" s="18">
        <v>730</v>
      </c>
      <c r="D10" s="19">
        <f t="shared" si="0"/>
        <v>146</v>
      </c>
      <c r="E10" s="20">
        <v>584</v>
      </c>
      <c r="F10" s="23"/>
    </row>
    <row r="11" spans="1:6" s="1" customFormat="1" ht="18" customHeight="1">
      <c r="A11" s="4" t="s">
        <v>66</v>
      </c>
      <c r="B11" s="22" t="s">
        <v>67</v>
      </c>
      <c r="C11" s="18">
        <v>730</v>
      </c>
      <c r="D11" s="19">
        <f t="shared" si="0"/>
        <v>146</v>
      </c>
      <c r="E11" s="20">
        <v>584</v>
      </c>
      <c r="F11" s="23"/>
    </row>
    <row r="12" spans="1:6" s="1" customFormat="1" ht="18" customHeight="1">
      <c r="A12" s="4" t="s">
        <v>68</v>
      </c>
      <c r="B12" s="22" t="s">
        <v>69</v>
      </c>
      <c r="C12" s="18">
        <v>730</v>
      </c>
      <c r="D12" s="19">
        <f t="shared" si="0"/>
        <v>146</v>
      </c>
      <c r="E12" s="20">
        <v>584</v>
      </c>
      <c r="F12" s="23"/>
    </row>
    <row r="13" spans="1:6" s="1" customFormat="1" ht="18" customHeight="1">
      <c r="A13" s="4" t="s">
        <v>70</v>
      </c>
      <c r="B13" s="22" t="s">
        <v>71</v>
      </c>
      <c r="C13" s="18">
        <v>730</v>
      </c>
      <c r="D13" s="19">
        <f t="shared" si="0"/>
        <v>146</v>
      </c>
      <c r="E13" s="20">
        <v>584</v>
      </c>
      <c r="F13" s="23"/>
    </row>
    <row r="14" spans="1:6" s="1" customFormat="1" ht="18" customHeight="1">
      <c r="A14" s="4" t="s">
        <v>72</v>
      </c>
      <c r="B14" s="22" t="s">
        <v>73</v>
      </c>
      <c r="C14" s="18">
        <v>730</v>
      </c>
      <c r="D14" s="19">
        <f t="shared" si="0"/>
        <v>146</v>
      </c>
      <c r="E14" s="20">
        <v>584</v>
      </c>
      <c r="F14" s="23"/>
    </row>
    <row r="15" spans="1:6" s="1" customFormat="1" ht="18" customHeight="1">
      <c r="A15" s="4" t="s">
        <v>74</v>
      </c>
      <c r="B15" s="22" t="s">
        <v>75</v>
      </c>
      <c r="C15" s="18">
        <v>730</v>
      </c>
      <c r="D15" s="19">
        <f t="shared" si="0"/>
        <v>146</v>
      </c>
      <c r="E15" s="20">
        <v>584</v>
      </c>
      <c r="F15" s="23"/>
    </row>
    <row r="16" spans="1:6" s="1" customFormat="1" ht="18" customHeight="1">
      <c r="A16" s="4" t="s">
        <v>76</v>
      </c>
      <c r="B16" s="22" t="s">
        <v>77</v>
      </c>
      <c r="C16" s="18">
        <v>730</v>
      </c>
      <c r="D16" s="19">
        <f t="shared" si="0"/>
        <v>146</v>
      </c>
      <c r="E16" s="20">
        <v>584</v>
      </c>
      <c r="F16" s="23"/>
    </row>
    <row r="17" spans="1:6" s="1" customFormat="1" ht="18" customHeight="1">
      <c r="A17" s="4" t="s">
        <v>78</v>
      </c>
      <c r="B17" s="22" t="s">
        <v>79</v>
      </c>
      <c r="C17" s="18">
        <v>730</v>
      </c>
      <c r="D17" s="19">
        <f t="shared" si="0"/>
        <v>146</v>
      </c>
      <c r="E17" s="20">
        <v>584</v>
      </c>
      <c r="F17" s="23"/>
    </row>
    <row r="18" spans="1:6" s="1" customFormat="1" ht="18" customHeight="1">
      <c r="A18" s="4" t="s">
        <v>80</v>
      </c>
      <c r="B18" s="22" t="s">
        <v>81</v>
      </c>
      <c r="C18" s="18">
        <v>730</v>
      </c>
      <c r="D18" s="19">
        <f t="shared" si="0"/>
        <v>146</v>
      </c>
      <c r="E18" s="20">
        <v>584</v>
      </c>
      <c r="F18" s="23"/>
    </row>
    <row r="19" spans="1:6" s="1" customFormat="1" ht="18" customHeight="1">
      <c r="A19" s="4" t="s">
        <v>82</v>
      </c>
      <c r="B19" s="24" t="s">
        <v>83</v>
      </c>
      <c r="C19" s="18">
        <v>610</v>
      </c>
      <c r="D19" s="19">
        <f t="shared" si="0"/>
        <v>122</v>
      </c>
      <c r="E19" s="20">
        <v>488</v>
      </c>
      <c r="F19" s="23"/>
    </row>
    <row r="20" spans="1:6" s="1" customFormat="1" ht="18" customHeight="1">
      <c r="A20" s="4" t="s">
        <v>84</v>
      </c>
      <c r="B20" s="22" t="s">
        <v>85</v>
      </c>
      <c r="C20" s="18">
        <v>610</v>
      </c>
      <c r="D20" s="19">
        <f t="shared" si="0"/>
        <v>122</v>
      </c>
      <c r="E20" s="20">
        <v>488</v>
      </c>
      <c r="F20" s="23"/>
    </row>
    <row r="21" spans="1:6" s="1" customFormat="1" ht="18" customHeight="1">
      <c r="A21" s="4" t="s">
        <v>86</v>
      </c>
      <c r="B21" s="22" t="s">
        <v>87</v>
      </c>
      <c r="C21" s="18">
        <v>610</v>
      </c>
      <c r="D21" s="19">
        <f t="shared" si="0"/>
        <v>122</v>
      </c>
      <c r="E21" s="20">
        <v>488</v>
      </c>
      <c r="F21" s="23"/>
    </row>
    <row r="22" spans="1:6" s="1" customFormat="1" ht="18" customHeight="1">
      <c r="A22" s="4" t="s">
        <v>88</v>
      </c>
      <c r="B22" s="22" t="s">
        <v>89</v>
      </c>
      <c r="C22" s="18">
        <v>610</v>
      </c>
      <c r="D22" s="19">
        <f t="shared" si="0"/>
        <v>122</v>
      </c>
      <c r="E22" s="20">
        <v>488</v>
      </c>
      <c r="F22" s="23"/>
    </row>
    <row r="23" spans="1:6" s="1" customFormat="1" ht="18" customHeight="1">
      <c r="A23" s="4" t="s">
        <v>90</v>
      </c>
      <c r="B23" s="22" t="s">
        <v>91</v>
      </c>
      <c r="C23" s="18">
        <v>550</v>
      </c>
      <c r="D23" s="19">
        <f t="shared" si="0"/>
        <v>110</v>
      </c>
      <c r="E23" s="20">
        <v>440</v>
      </c>
      <c r="F23" s="23"/>
    </row>
    <row r="24" spans="1:6" s="1" customFormat="1" ht="18" customHeight="1">
      <c r="A24" s="4" t="s">
        <v>92</v>
      </c>
      <c r="B24" s="22" t="s">
        <v>93</v>
      </c>
      <c r="C24" s="18">
        <v>550</v>
      </c>
      <c r="D24" s="19">
        <f t="shared" si="0"/>
        <v>110</v>
      </c>
      <c r="E24" s="20">
        <v>440</v>
      </c>
      <c r="F24" s="23"/>
    </row>
    <row r="25" spans="1:6" s="1" customFormat="1" ht="18" customHeight="1">
      <c r="A25" s="4" t="s">
        <v>94</v>
      </c>
      <c r="B25" s="22" t="s">
        <v>95</v>
      </c>
      <c r="C25" s="18">
        <v>550</v>
      </c>
      <c r="D25" s="19">
        <f t="shared" si="0"/>
        <v>110</v>
      </c>
      <c r="E25" s="20">
        <v>440</v>
      </c>
      <c r="F25" s="23"/>
    </row>
    <row r="26" spans="1:6" s="1" customFormat="1" ht="18" customHeight="1">
      <c r="A26" s="4" t="s">
        <v>96</v>
      </c>
      <c r="B26" s="24" t="s">
        <v>97</v>
      </c>
      <c r="C26" s="18">
        <v>550</v>
      </c>
      <c r="D26" s="19">
        <f t="shared" si="0"/>
        <v>110</v>
      </c>
      <c r="E26" s="20">
        <v>440</v>
      </c>
      <c r="F26" s="23"/>
    </row>
    <row r="27" spans="1:6" s="1" customFormat="1" ht="18" customHeight="1">
      <c r="A27" s="4" t="s">
        <v>98</v>
      </c>
      <c r="B27" s="24" t="s">
        <v>99</v>
      </c>
      <c r="C27" s="18">
        <v>550</v>
      </c>
      <c r="D27" s="19">
        <f t="shared" si="0"/>
        <v>110</v>
      </c>
      <c r="E27" s="20">
        <v>440</v>
      </c>
      <c r="F27" s="23"/>
    </row>
    <row r="28" spans="1:6" s="1" customFormat="1" ht="18" customHeight="1">
      <c r="A28" s="4" t="s">
        <v>100</v>
      </c>
      <c r="B28" s="25" t="s">
        <v>101</v>
      </c>
      <c r="C28" s="18">
        <v>550</v>
      </c>
      <c r="D28" s="19">
        <f t="shared" si="0"/>
        <v>110</v>
      </c>
      <c r="E28" s="20">
        <v>440</v>
      </c>
      <c r="F28" s="23"/>
    </row>
    <row r="29" spans="1:6" s="1" customFormat="1" ht="18" customHeight="1">
      <c r="A29" s="4" t="s">
        <v>102</v>
      </c>
      <c r="B29" s="25" t="s">
        <v>103</v>
      </c>
      <c r="C29" s="18">
        <v>550</v>
      </c>
      <c r="D29" s="19">
        <f t="shared" si="0"/>
        <v>110</v>
      </c>
      <c r="E29" s="20">
        <v>440</v>
      </c>
      <c r="F29" s="23"/>
    </row>
    <row r="30" spans="1:6" s="1" customFormat="1" ht="18" customHeight="1">
      <c r="A30" s="4" t="s">
        <v>104</v>
      </c>
      <c r="B30" s="24" t="s">
        <v>105</v>
      </c>
      <c r="C30" s="18">
        <v>550</v>
      </c>
      <c r="D30" s="19">
        <f t="shared" si="0"/>
        <v>110</v>
      </c>
      <c r="E30" s="20">
        <v>440</v>
      </c>
      <c r="F30" s="23"/>
    </row>
    <row r="31" spans="1:6" s="1" customFormat="1" ht="18" customHeight="1">
      <c r="A31" s="4" t="s">
        <v>106</v>
      </c>
      <c r="B31" s="24" t="s">
        <v>107</v>
      </c>
      <c r="C31" s="18">
        <v>550</v>
      </c>
      <c r="D31" s="19">
        <f t="shared" si="0"/>
        <v>110</v>
      </c>
      <c r="E31" s="20">
        <v>440</v>
      </c>
      <c r="F31" s="23"/>
    </row>
    <row r="32" spans="1:6" s="1" customFormat="1" ht="18" customHeight="1">
      <c r="A32" s="4" t="s">
        <v>108</v>
      </c>
      <c r="B32" s="24" t="s">
        <v>109</v>
      </c>
      <c r="C32" s="18">
        <v>550</v>
      </c>
      <c r="D32" s="19">
        <f t="shared" si="0"/>
        <v>110</v>
      </c>
      <c r="E32" s="20">
        <v>440</v>
      </c>
      <c r="F32" s="23"/>
    </row>
    <row r="33" spans="1:6" s="1" customFormat="1" ht="18" customHeight="1">
      <c r="A33" s="4" t="s">
        <v>110</v>
      </c>
      <c r="B33" s="24" t="s">
        <v>111</v>
      </c>
      <c r="C33" s="18">
        <v>550</v>
      </c>
      <c r="D33" s="19">
        <f t="shared" si="0"/>
        <v>110</v>
      </c>
      <c r="E33" s="20">
        <v>440</v>
      </c>
      <c r="F33" s="23"/>
    </row>
    <row r="34" spans="1:6" s="1" customFormat="1" ht="18" customHeight="1">
      <c r="A34" s="4" t="s">
        <v>112</v>
      </c>
      <c r="B34" s="24" t="s">
        <v>113</v>
      </c>
      <c r="C34" s="18">
        <v>550</v>
      </c>
      <c r="D34" s="19">
        <f t="shared" si="0"/>
        <v>110</v>
      </c>
      <c r="E34" s="20">
        <v>440</v>
      </c>
      <c r="F34" s="23"/>
    </row>
    <row r="35" spans="1:6" s="1" customFormat="1" ht="18" customHeight="1">
      <c r="A35" s="4" t="s">
        <v>114</v>
      </c>
      <c r="B35" s="24" t="s">
        <v>115</v>
      </c>
      <c r="C35" s="18">
        <v>550</v>
      </c>
      <c r="D35" s="19">
        <f t="shared" si="0"/>
        <v>110</v>
      </c>
      <c r="E35" s="20">
        <v>440</v>
      </c>
      <c r="F35" s="23"/>
    </row>
    <row r="36" spans="1:6" s="1" customFormat="1" ht="18" customHeight="1">
      <c r="A36" s="4" t="s">
        <v>116</v>
      </c>
      <c r="B36" s="24" t="s">
        <v>117</v>
      </c>
      <c r="C36" s="18">
        <v>550</v>
      </c>
      <c r="D36" s="19">
        <f t="shared" si="0"/>
        <v>110</v>
      </c>
      <c r="E36" s="20">
        <v>440</v>
      </c>
      <c r="F36" s="23"/>
    </row>
    <row r="37" spans="1:6" s="1" customFormat="1" ht="18" customHeight="1">
      <c r="A37" s="4" t="s">
        <v>118</v>
      </c>
      <c r="B37" s="24" t="s">
        <v>119</v>
      </c>
      <c r="C37" s="18">
        <v>550</v>
      </c>
      <c r="D37" s="19">
        <f aca="true" t="shared" si="1" ref="D37:D58">C37*20%</f>
        <v>110</v>
      </c>
      <c r="E37" s="20">
        <v>440</v>
      </c>
      <c r="F37" s="23"/>
    </row>
    <row r="38" spans="1:6" s="1" customFormat="1" ht="18" customHeight="1">
      <c r="A38" s="4" t="s">
        <v>120</v>
      </c>
      <c r="B38" s="24" t="s">
        <v>121</v>
      </c>
      <c r="C38" s="18">
        <v>550</v>
      </c>
      <c r="D38" s="19">
        <f t="shared" si="1"/>
        <v>110</v>
      </c>
      <c r="E38" s="20">
        <v>440</v>
      </c>
      <c r="F38" s="23"/>
    </row>
    <row r="39" spans="1:6" s="1" customFormat="1" ht="18" customHeight="1">
      <c r="A39" s="4" t="s">
        <v>122</v>
      </c>
      <c r="B39" s="24" t="s">
        <v>123</v>
      </c>
      <c r="C39" s="18">
        <v>550</v>
      </c>
      <c r="D39" s="19">
        <f t="shared" si="1"/>
        <v>110</v>
      </c>
      <c r="E39" s="20">
        <v>440</v>
      </c>
      <c r="F39" s="23"/>
    </row>
    <row r="40" spans="1:6" s="1" customFormat="1" ht="18" customHeight="1">
      <c r="A40" s="4" t="s">
        <v>124</v>
      </c>
      <c r="B40" s="24" t="s">
        <v>125</v>
      </c>
      <c r="C40" s="18">
        <v>550</v>
      </c>
      <c r="D40" s="19">
        <f t="shared" si="1"/>
        <v>110</v>
      </c>
      <c r="E40" s="20">
        <v>440</v>
      </c>
      <c r="F40" s="23"/>
    </row>
    <row r="41" spans="1:6" s="1" customFormat="1" ht="18" customHeight="1">
      <c r="A41" s="4" t="s">
        <v>126</v>
      </c>
      <c r="B41" s="24" t="s">
        <v>127</v>
      </c>
      <c r="C41" s="18">
        <v>550</v>
      </c>
      <c r="D41" s="19">
        <f t="shared" si="1"/>
        <v>110</v>
      </c>
      <c r="E41" s="20">
        <v>440</v>
      </c>
      <c r="F41" s="23"/>
    </row>
    <row r="42" spans="1:6" s="1" customFormat="1" ht="18" customHeight="1">
      <c r="A42" s="4" t="s">
        <v>128</v>
      </c>
      <c r="B42" s="24" t="s">
        <v>129</v>
      </c>
      <c r="C42" s="18">
        <v>550</v>
      </c>
      <c r="D42" s="19">
        <f t="shared" si="1"/>
        <v>110</v>
      </c>
      <c r="E42" s="20">
        <v>440</v>
      </c>
      <c r="F42" s="23"/>
    </row>
    <row r="43" spans="1:6" s="1" customFormat="1" ht="18" customHeight="1">
      <c r="A43" s="4" t="s">
        <v>130</v>
      </c>
      <c r="B43" s="24" t="s">
        <v>131</v>
      </c>
      <c r="C43" s="18">
        <v>550</v>
      </c>
      <c r="D43" s="19">
        <f t="shared" si="1"/>
        <v>110</v>
      </c>
      <c r="E43" s="20">
        <v>440</v>
      </c>
      <c r="F43" s="23"/>
    </row>
    <row r="44" spans="1:6" s="1" customFormat="1" ht="18" customHeight="1">
      <c r="A44" s="4" t="s">
        <v>132</v>
      </c>
      <c r="B44" s="24" t="s">
        <v>133</v>
      </c>
      <c r="C44" s="18">
        <v>550</v>
      </c>
      <c r="D44" s="19">
        <f t="shared" si="1"/>
        <v>110</v>
      </c>
      <c r="E44" s="20">
        <v>440</v>
      </c>
      <c r="F44" s="23"/>
    </row>
    <row r="45" spans="1:6" s="1" customFormat="1" ht="18" customHeight="1">
      <c r="A45" s="4" t="s">
        <v>134</v>
      </c>
      <c r="B45" s="24" t="s">
        <v>135</v>
      </c>
      <c r="C45" s="18">
        <v>550</v>
      </c>
      <c r="D45" s="19">
        <f t="shared" si="1"/>
        <v>110</v>
      </c>
      <c r="E45" s="20">
        <v>440</v>
      </c>
      <c r="F45" s="23"/>
    </row>
    <row r="46" spans="1:6" s="1" customFormat="1" ht="18" customHeight="1">
      <c r="A46" s="4" t="s">
        <v>136</v>
      </c>
      <c r="B46" s="24" t="s">
        <v>137</v>
      </c>
      <c r="C46" s="18">
        <v>550</v>
      </c>
      <c r="D46" s="19">
        <f t="shared" si="1"/>
        <v>110</v>
      </c>
      <c r="E46" s="20">
        <v>440</v>
      </c>
      <c r="F46" s="23"/>
    </row>
    <row r="47" spans="1:6" s="1" customFormat="1" ht="18" customHeight="1">
      <c r="A47" s="4" t="s">
        <v>138</v>
      </c>
      <c r="B47" s="24" t="s">
        <v>139</v>
      </c>
      <c r="C47" s="18">
        <v>550</v>
      </c>
      <c r="D47" s="19">
        <f t="shared" si="1"/>
        <v>110</v>
      </c>
      <c r="E47" s="20">
        <v>440</v>
      </c>
      <c r="F47" s="23"/>
    </row>
    <row r="48" spans="1:6" s="1" customFormat="1" ht="18" customHeight="1">
      <c r="A48" s="4" t="s">
        <v>140</v>
      </c>
      <c r="B48" s="24" t="s">
        <v>141</v>
      </c>
      <c r="C48" s="18">
        <v>550</v>
      </c>
      <c r="D48" s="19">
        <f t="shared" si="1"/>
        <v>110</v>
      </c>
      <c r="E48" s="20">
        <v>440</v>
      </c>
      <c r="F48" s="23"/>
    </row>
    <row r="49" spans="1:6" s="1" customFormat="1" ht="18" customHeight="1">
      <c r="A49" s="4" t="s">
        <v>142</v>
      </c>
      <c r="B49" s="24" t="s">
        <v>143</v>
      </c>
      <c r="C49" s="18">
        <v>550</v>
      </c>
      <c r="D49" s="19">
        <f t="shared" si="1"/>
        <v>110</v>
      </c>
      <c r="E49" s="20">
        <v>440</v>
      </c>
      <c r="F49" s="23"/>
    </row>
    <row r="50" spans="1:6" s="1" customFormat="1" ht="18" customHeight="1">
      <c r="A50" s="4" t="s">
        <v>144</v>
      </c>
      <c r="B50" s="24" t="s">
        <v>145</v>
      </c>
      <c r="C50" s="18">
        <v>550</v>
      </c>
      <c r="D50" s="19">
        <f t="shared" si="1"/>
        <v>110</v>
      </c>
      <c r="E50" s="20">
        <v>440</v>
      </c>
      <c r="F50" s="23"/>
    </row>
    <row r="51" spans="1:6" s="1" customFormat="1" ht="18" customHeight="1">
      <c r="A51" s="4" t="s">
        <v>146</v>
      </c>
      <c r="B51" s="24" t="s">
        <v>147</v>
      </c>
      <c r="C51" s="18">
        <v>550</v>
      </c>
      <c r="D51" s="19">
        <f t="shared" si="1"/>
        <v>110</v>
      </c>
      <c r="E51" s="20">
        <v>440</v>
      </c>
      <c r="F51" s="23"/>
    </row>
    <row r="52" spans="1:6" s="1" customFormat="1" ht="18" customHeight="1">
      <c r="A52" s="4" t="s">
        <v>148</v>
      </c>
      <c r="B52" s="24" t="s">
        <v>149</v>
      </c>
      <c r="C52" s="18">
        <v>310</v>
      </c>
      <c r="D52" s="19">
        <f t="shared" si="1"/>
        <v>62</v>
      </c>
      <c r="E52" s="20">
        <v>248</v>
      </c>
      <c r="F52" s="23"/>
    </row>
    <row r="53" spans="1:6" s="1" customFormat="1" ht="18" customHeight="1">
      <c r="A53" s="4" t="s">
        <v>150</v>
      </c>
      <c r="B53" s="24" t="s">
        <v>151</v>
      </c>
      <c r="C53" s="18">
        <v>300</v>
      </c>
      <c r="D53" s="19">
        <f t="shared" si="1"/>
        <v>60</v>
      </c>
      <c r="E53" s="20">
        <v>240</v>
      </c>
      <c r="F53" s="23"/>
    </row>
    <row r="54" spans="1:6" s="1" customFormat="1" ht="18" customHeight="1">
      <c r="A54" s="4" t="s">
        <v>152</v>
      </c>
      <c r="B54" s="24" t="s">
        <v>153</v>
      </c>
      <c r="C54" s="18">
        <v>300</v>
      </c>
      <c r="D54" s="19">
        <f t="shared" si="1"/>
        <v>60</v>
      </c>
      <c r="E54" s="20">
        <v>240</v>
      </c>
      <c r="F54" s="23"/>
    </row>
    <row r="55" spans="1:6" s="1" customFormat="1" ht="18" customHeight="1">
      <c r="A55" s="4" t="s">
        <v>154</v>
      </c>
      <c r="B55" s="26" t="s">
        <v>155</v>
      </c>
      <c r="C55" s="18">
        <v>300</v>
      </c>
      <c r="D55" s="19">
        <f t="shared" si="1"/>
        <v>60</v>
      </c>
      <c r="E55" s="20">
        <v>240</v>
      </c>
      <c r="F55" s="23"/>
    </row>
    <row r="56" spans="1:6" s="1" customFormat="1" ht="18" customHeight="1">
      <c r="A56" s="27" t="s">
        <v>156</v>
      </c>
      <c r="B56" s="28" t="s">
        <v>157</v>
      </c>
      <c r="C56" s="18">
        <v>300</v>
      </c>
      <c r="D56" s="19">
        <f t="shared" si="1"/>
        <v>60</v>
      </c>
      <c r="E56" s="20">
        <v>240</v>
      </c>
      <c r="F56" s="23"/>
    </row>
    <row r="57" spans="1:10" s="1" customFormat="1" ht="18" customHeight="1">
      <c r="A57" s="4" t="s">
        <v>158</v>
      </c>
      <c r="B57" s="29" t="s">
        <v>159</v>
      </c>
      <c r="C57" s="18">
        <v>300</v>
      </c>
      <c r="D57" s="19">
        <f t="shared" si="1"/>
        <v>60</v>
      </c>
      <c r="E57" s="20">
        <v>240</v>
      </c>
      <c r="F57" s="30"/>
      <c r="J57" s="35"/>
    </row>
    <row r="58" spans="1:10" ht="18" customHeight="1">
      <c r="A58" s="31" t="s">
        <v>49</v>
      </c>
      <c r="B58" s="32"/>
      <c r="C58" s="33">
        <f>SUM(C4:C57)</f>
        <v>31750</v>
      </c>
      <c r="D58" s="20">
        <f t="shared" si="1"/>
        <v>6350</v>
      </c>
      <c r="E58" s="20">
        <f>C58-D58</f>
        <v>25400</v>
      </c>
      <c r="F58" s="34"/>
      <c r="J58" s="36"/>
    </row>
  </sheetData>
  <sheetProtection/>
  <mergeCells count="3">
    <mergeCell ref="A58:B58"/>
    <mergeCell ref="F4:F57"/>
    <mergeCell ref="A1:F2"/>
  </mergeCells>
  <printOptions horizontalCentered="1"/>
  <pageMargins left="0.7513888888888889" right="0.7513888888888889" top="1" bottom="1" header="0.5" footer="0.5"/>
  <pageSetup fitToHeight="0"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zoomScaleSheetLayoutView="100" workbookViewId="0" topLeftCell="A1">
      <selection activeCell="F3" sqref="F3:F17"/>
    </sheetView>
  </sheetViews>
  <sheetFormatPr defaultColWidth="8.8515625" defaultRowHeight="15"/>
  <cols>
    <col min="2" max="2" width="13.00390625" style="0" customWidth="1"/>
    <col min="3" max="3" width="13.140625" style="0" customWidth="1"/>
    <col min="4" max="4" width="11.57421875" style="0" customWidth="1"/>
    <col min="5" max="5" width="13.00390625" style="0" customWidth="1"/>
    <col min="6" max="6" width="12.140625" style="0" customWidth="1"/>
  </cols>
  <sheetData>
    <row r="1" spans="1:6" ht="63" customHeight="1">
      <c r="A1" s="2" t="s">
        <v>160</v>
      </c>
      <c r="B1" s="2"/>
      <c r="C1" s="2"/>
      <c r="D1" s="2"/>
      <c r="E1" s="2"/>
      <c r="F1" s="2"/>
    </row>
    <row r="2" spans="1:6" ht="24.75" customHeight="1">
      <c r="A2" s="3" t="s">
        <v>1</v>
      </c>
      <c r="B2" s="3" t="s">
        <v>2</v>
      </c>
      <c r="C2" s="3" t="s">
        <v>161</v>
      </c>
      <c r="D2" s="3" t="s">
        <v>5</v>
      </c>
      <c r="E2" s="4" t="s">
        <v>6</v>
      </c>
      <c r="F2" s="3" t="s">
        <v>8</v>
      </c>
    </row>
    <row r="3" spans="1:6" s="1" customFormat="1" ht="24.75" customHeight="1">
      <c r="A3" s="5">
        <v>1</v>
      </c>
      <c r="B3" s="6" t="s">
        <v>162</v>
      </c>
      <c r="C3" s="6">
        <v>2710</v>
      </c>
      <c r="D3" s="7">
        <f>C3*20%</f>
        <v>542</v>
      </c>
      <c r="E3" s="6">
        <v>2168</v>
      </c>
      <c r="F3" s="8" t="s">
        <v>163</v>
      </c>
    </row>
    <row r="4" spans="1:6" s="1" customFormat="1" ht="24.75" customHeight="1">
      <c r="A4" s="5">
        <v>2</v>
      </c>
      <c r="B4" s="6" t="s">
        <v>164</v>
      </c>
      <c r="C4" s="6">
        <v>2710</v>
      </c>
      <c r="D4" s="7">
        <f aca="true" t="shared" si="0" ref="D4:D18">C4*20%</f>
        <v>542</v>
      </c>
      <c r="E4" s="6">
        <v>2168</v>
      </c>
      <c r="F4" s="9"/>
    </row>
    <row r="5" spans="1:6" s="1" customFormat="1" ht="24.75" customHeight="1">
      <c r="A5" s="5">
        <v>3</v>
      </c>
      <c r="B5" s="6" t="s">
        <v>165</v>
      </c>
      <c r="C5" s="6">
        <v>2660</v>
      </c>
      <c r="D5" s="7">
        <f t="shared" si="0"/>
        <v>532</v>
      </c>
      <c r="E5" s="6">
        <v>2128</v>
      </c>
      <c r="F5" s="9"/>
    </row>
    <row r="6" spans="1:6" s="1" customFormat="1" ht="24.75" customHeight="1">
      <c r="A6" s="5">
        <v>4</v>
      </c>
      <c r="B6" s="6" t="s">
        <v>166</v>
      </c>
      <c r="C6" s="6">
        <v>2660</v>
      </c>
      <c r="D6" s="7">
        <f t="shared" si="0"/>
        <v>532</v>
      </c>
      <c r="E6" s="6">
        <v>2128</v>
      </c>
      <c r="F6" s="9"/>
    </row>
    <row r="7" spans="1:6" s="1" customFormat="1" ht="24.75" customHeight="1">
      <c r="A7" s="5">
        <v>5</v>
      </c>
      <c r="B7" s="6" t="s">
        <v>167</v>
      </c>
      <c r="C7" s="6">
        <v>2660</v>
      </c>
      <c r="D7" s="7">
        <f t="shared" si="0"/>
        <v>532</v>
      </c>
      <c r="E7" s="6">
        <v>2128</v>
      </c>
      <c r="F7" s="9"/>
    </row>
    <row r="8" spans="1:6" s="1" customFormat="1" ht="24.75" customHeight="1">
      <c r="A8" s="5">
        <v>6</v>
      </c>
      <c r="B8" s="6" t="s">
        <v>168</v>
      </c>
      <c r="C8" s="6">
        <v>2660</v>
      </c>
      <c r="D8" s="7">
        <f t="shared" si="0"/>
        <v>532</v>
      </c>
      <c r="E8" s="6">
        <v>2128</v>
      </c>
      <c r="F8" s="9"/>
    </row>
    <row r="9" spans="1:6" s="1" customFormat="1" ht="24.75" customHeight="1">
      <c r="A9" s="5">
        <v>7</v>
      </c>
      <c r="B9" s="6" t="s">
        <v>169</v>
      </c>
      <c r="C9" s="6">
        <v>2660</v>
      </c>
      <c r="D9" s="7">
        <f t="shared" si="0"/>
        <v>532</v>
      </c>
      <c r="E9" s="6">
        <v>2128</v>
      </c>
      <c r="F9" s="9"/>
    </row>
    <row r="10" spans="1:6" s="1" customFormat="1" ht="24.75" customHeight="1">
      <c r="A10" s="5">
        <v>8</v>
      </c>
      <c r="B10" s="6" t="s">
        <v>170</v>
      </c>
      <c r="C10" s="6">
        <v>2660</v>
      </c>
      <c r="D10" s="7">
        <f t="shared" si="0"/>
        <v>532</v>
      </c>
      <c r="E10" s="6">
        <v>2128</v>
      </c>
      <c r="F10" s="9"/>
    </row>
    <row r="11" spans="1:6" s="1" customFormat="1" ht="24.75" customHeight="1">
      <c r="A11" s="5">
        <v>9</v>
      </c>
      <c r="B11" s="6" t="s">
        <v>171</v>
      </c>
      <c r="C11" s="6">
        <v>2660</v>
      </c>
      <c r="D11" s="7">
        <f t="shared" si="0"/>
        <v>532</v>
      </c>
      <c r="E11" s="6">
        <v>2128</v>
      </c>
      <c r="F11" s="9"/>
    </row>
    <row r="12" spans="1:6" s="1" customFormat="1" ht="24.75" customHeight="1">
      <c r="A12" s="5">
        <v>10</v>
      </c>
      <c r="B12" s="6" t="s">
        <v>172</v>
      </c>
      <c r="C12" s="6">
        <v>2660</v>
      </c>
      <c r="D12" s="7">
        <f t="shared" si="0"/>
        <v>532</v>
      </c>
      <c r="E12" s="6">
        <v>2128</v>
      </c>
      <c r="F12" s="9"/>
    </row>
    <row r="13" spans="1:6" s="1" customFormat="1" ht="24.75" customHeight="1">
      <c r="A13" s="5">
        <v>11</v>
      </c>
      <c r="B13" s="6" t="s">
        <v>173</v>
      </c>
      <c r="C13" s="6">
        <v>2660</v>
      </c>
      <c r="D13" s="7">
        <f t="shared" si="0"/>
        <v>532</v>
      </c>
      <c r="E13" s="6">
        <v>2128</v>
      </c>
      <c r="F13" s="9"/>
    </row>
    <row r="14" spans="1:6" s="1" customFormat="1" ht="24.75" customHeight="1">
      <c r="A14" s="5">
        <v>12</v>
      </c>
      <c r="B14" s="6" t="s">
        <v>174</v>
      </c>
      <c r="C14" s="6">
        <v>2660</v>
      </c>
      <c r="D14" s="7">
        <f t="shared" si="0"/>
        <v>532</v>
      </c>
      <c r="E14" s="6">
        <v>2128</v>
      </c>
      <c r="F14" s="9"/>
    </row>
    <row r="15" spans="1:6" s="1" customFormat="1" ht="24.75" customHeight="1">
      <c r="A15" s="5">
        <v>13</v>
      </c>
      <c r="B15" s="6" t="s">
        <v>175</v>
      </c>
      <c r="C15" s="6">
        <v>2660</v>
      </c>
      <c r="D15" s="7">
        <f t="shared" si="0"/>
        <v>532</v>
      </c>
      <c r="E15" s="6">
        <v>2128</v>
      </c>
      <c r="F15" s="9"/>
    </row>
    <row r="16" spans="1:6" s="1" customFormat="1" ht="24.75" customHeight="1">
      <c r="A16" s="5">
        <v>14</v>
      </c>
      <c r="B16" s="6" t="s">
        <v>176</v>
      </c>
      <c r="C16" s="6">
        <v>2660</v>
      </c>
      <c r="D16" s="7">
        <f t="shared" si="0"/>
        <v>532</v>
      </c>
      <c r="E16" s="6">
        <v>2128</v>
      </c>
      <c r="F16" s="9"/>
    </row>
    <row r="17" spans="1:6" s="1" customFormat="1" ht="24.75" customHeight="1">
      <c r="A17" s="5">
        <v>15</v>
      </c>
      <c r="B17" s="6" t="s">
        <v>177</v>
      </c>
      <c r="C17" s="6">
        <v>2660</v>
      </c>
      <c r="D17" s="7">
        <f t="shared" si="0"/>
        <v>532</v>
      </c>
      <c r="E17" s="6">
        <v>2128</v>
      </c>
      <c r="F17" s="10"/>
    </row>
    <row r="18" spans="1:6" ht="24.75" customHeight="1">
      <c r="A18" s="11" t="s">
        <v>49</v>
      </c>
      <c r="B18" s="12"/>
      <c r="C18" s="6">
        <f>SUM(C3:C17)</f>
        <v>40000</v>
      </c>
      <c r="D18" s="6">
        <f t="shared" si="0"/>
        <v>8000</v>
      </c>
      <c r="E18" s="6">
        <f>C18-D18</f>
        <v>32000</v>
      </c>
      <c r="F18" s="3"/>
    </row>
  </sheetData>
  <sheetProtection/>
  <mergeCells count="3">
    <mergeCell ref="A1:F1"/>
    <mergeCell ref="A18:B18"/>
    <mergeCell ref="F3:F17"/>
  </mergeCells>
  <printOptions/>
  <pageMargins left="0.75" right="0.75" top="1" bottom="1" header="0.5" footer="0.5"/>
  <pageSetup fitToWidth="0" fitToHeight="1" orientation="landscape" paperSize="9"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zhou</cp:lastModifiedBy>
  <dcterms:created xsi:type="dcterms:W3CDTF">2021-11-26T03:48:00Z</dcterms:created>
  <dcterms:modified xsi:type="dcterms:W3CDTF">2022-09-28T06:55:23Z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D1BED5C309EA464B8C6C1647A16E07DF</vt:lpwstr>
  </property>
  <property fmtid="{D5CDD505-2E9C-101B-9397-08002B2CF9AE}" pid="4" name="KSOProductBuildV">
    <vt:lpwstr>2052-11.8.2.8875</vt:lpwstr>
  </property>
</Properties>
</file>